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ia.arova/Desktop/Отчеты сайт/"/>
    </mc:Choice>
  </mc:AlternateContent>
  <bookViews>
    <workbookView xWindow="3140" yWindow="460" windowWidth="24960" windowHeight="13520" tabRatio="500"/>
  </bookViews>
  <sheets>
    <sheet name="Траты_Июнь17" sheetId="3" r:id="rId1"/>
    <sheet name="Поступления_Июнь17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3" l="1"/>
  <c r="D431" i="2"/>
  <c r="D432" i="2"/>
  <c r="D433" i="2"/>
  <c r="D434" i="2"/>
  <c r="D436" i="2"/>
</calcChain>
</file>

<file path=xl/sharedStrings.xml><?xml version="1.0" encoding="utf-8"?>
<sst xmlns="http://schemas.openxmlformats.org/spreadsheetml/2006/main" count="956" uniqueCount="406">
  <si>
    <r>
      <t xml:space="preserve">                 </t>
    </r>
    <r>
      <rPr>
        <b/>
        <sz val="16"/>
        <rFont val="Arial Narrow"/>
        <family val="2"/>
        <charset val="204"/>
      </rPr>
      <t>БЛАГОТВОРИТЕЛЬНЫЙ ФОНД ПОМОЩИ ДЕТЯМ С ОРГАНИЧЕСКИМИ ПОРАЖЕНИЯМИ ЦЕНТРАЛЬНОЙ НЕРВНОЙ СИСТЕМЫ "ГАЛЧОНОК"</t>
    </r>
  </si>
  <si>
    <t xml:space="preserve">                   Адрес: 127051, г. Москва, Большой Каретный пер., д. 24, Телефон: +7-926-217-70-71, info@bf-galchonok.ru, www.galchonok.ru</t>
  </si>
  <si>
    <t>ПОСТУПЛЕНИЯ ИЮНЬ 2017 г.</t>
  </si>
  <si>
    <t>Дата</t>
  </si>
  <si>
    <t>Ф.И.О.</t>
  </si>
  <si>
    <t>Сумма, руб.</t>
  </si>
  <si>
    <t>Назначение платежа</t>
  </si>
  <si>
    <t>Simonyan S.</t>
  </si>
  <si>
    <t>Уставные цели фонда</t>
  </si>
  <si>
    <t>ПЬЯНКОВ С.В.</t>
  </si>
  <si>
    <t>СМИРНОВА Т.В.</t>
  </si>
  <si>
    <t>ДАВЫДОВ Д.А.</t>
  </si>
  <si>
    <t>ДЗИЛИХОВ М.А.</t>
  </si>
  <si>
    <t>ГОРБУНОВ И.Е.</t>
  </si>
  <si>
    <t>ШОРНИКОВ А.Ю.</t>
  </si>
  <si>
    <t>ООО "ВЕБ КОНТРОЛЬ"</t>
  </si>
  <si>
    <t>Ivchenko E.</t>
  </si>
  <si>
    <t>Shostak DG</t>
  </si>
  <si>
    <t>Сиротина В.</t>
  </si>
  <si>
    <t>Sobolevskiy A.</t>
  </si>
  <si>
    <t>P Nat</t>
  </si>
  <si>
    <t>РОВЧАК Л.А.</t>
  </si>
  <si>
    <t>ИЗЮМОВ Н.А.</t>
  </si>
  <si>
    <t>ТИТОВА К.В.</t>
  </si>
  <si>
    <t>ИБРАГИМОВ В.Ш.</t>
  </si>
  <si>
    <t>АЛЬ-ХАТЫБ Х.М.</t>
  </si>
  <si>
    <t>МИНЕТУЛЛОВА З.М.</t>
  </si>
  <si>
    <t>МАНВЕЛОВ С.А.</t>
  </si>
  <si>
    <t>ГЕЛЬЦЕР С.В.</t>
  </si>
  <si>
    <t>ЧЕРЕПЕНИНА И.В.</t>
  </si>
  <si>
    <t>БИКАНОВ Р.М.</t>
  </si>
  <si>
    <t>ЦАКУЛОВ Г.А.</t>
  </si>
  <si>
    <t>Арова М.</t>
  </si>
  <si>
    <t>Алпацкий И.</t>
  </si>
  <si>
    <t>Оксана</t>
  </si>
  <si>
    <t>L Kh</t>
  </si>
  <si>
    <t>Кристина Андросова</t>
  </si>
  <si>
    <t>Мaria</t>
  </si>
  <si>
    <t>L.I.</t>
  </si>
  <si>
    <t>Александр Клименко</t>
  </si>
  <si>
    <t>Виктория</t>
  </si>
  <si>
    <t>Юлия</t>
  </si>
  <si>
    <t>Панкрашина Н.</t>
  </si>
  <si>
    <t>Панайотти Д.</t>
  </si>
  <si>
    <t>Fedyaev A.</t>
  </si>
  <si>
    <t xml:space="preserve">Хомякова </t>
  </si>
  <si>
    <t>Вальский А.</t>
  </si>
  <si>
    <t>Zhuravleva О.</t>
  </si>
  <si>
    <t>Елена</t>
  </si>
  <si>
    <t>Евгений</t>
  </si>
  <si>
    <t>Оля</t>
  </si>
  <si>
    <t>Наталия</t>
  </si>
  <si>
    <t>Leonov A.</t>
  </si>
  <si>
    <t xml:space="preserve">Александра </t>
  </si>
  <si>
    <t>Аглая</t>
  </si>
  <si>
    <t>Artur</t>
  </si>
  <si>
    <t>Проект инклюзивного образования</t>
  </si>
  <si>
    <t>IVCHENKO Y.</t>
  </si>
  <si>
    <t>Spirin V.</t>
  </si>
  <si>
    <t>Новосёлова Т.</t>
  </si>
  <si>
    <t>ПАНИН В.О.</t>
  </si>
  <si>
    <t>ДУНАЕВ М.Д.</t>
  </si>
  <si>
    <t>НОВИКОВ А.В.</t>
  </si>
  <si>
    <t>ФЕЛЬДЕ Э.Э.</t>
  </si>
  <si>
    <t>ПЕТРОВА Ю.И.</t>
  </si>
  <si>
    <t>РАТНИКОВ А.В.</t>
  </si>
  <si>
    <t>КАРАТАЕВА С.А.</t>
  </si>
  <si>
    <t>СУХАЧЕВ Н.С.</t>
  </si>
  <si>
    <t>МАЛИКОВ А.Ю.</t>
  </si>
  <si>
    <t>Юля</t>
  </si>
  <si>
    <t>Друг Фонда</t>
  </si>
  <si>
    <t>Davydenko А.</t>
  </si>
  <si>
    <t>Кичатова М.</t>
  </si>
  <si>
    <t>Надя</t>
  </si>
  <si>
    <t>Onopko N.</t>
  </si>
  <si>
    <t>Shishkina O.</t>
  </si>
  <si>
    <t>YASHIN A.</t>
  </si>
  <si>
    <t>РАТНИКОВА Н.А.</t>
  </si>
  <si>
    <t>ШИЛОВСКАЯ У.Е.</t>
  </si>
  <si>
    <t>КОЛОСОВА Н.В.</t>
  </si>
  <si>
    <t>СЕМЁНОВ Р.А.</t>
  </si>
  <si>
    <t>ООО "МЕДИАЛЮКС"</t>
  </si>
  <si>
    <t>Снежко Е.</t>
  </si>
  <si>
    <t xml:space="preserve">Наталья </t>
  </si>
  <si>
    <t>Владимир</t>
  </si>
  <si>
    <t>Александра М</t>
  </si>
  <si>
    <t>Селиверстова Л.</t>
  </si>
  <si>
    <t>Сергей З.</t>
  </si>
  <si>
    <t>Shagalova A.</t>
  </si>
  <si>
    <t>Efanov V.</t>
  </si>
  <si>
    <t>Ефанов В.</t>
  </si>
  <si>
    <t>АРТЕМОВ И.В.</t>
  </si>
  <si>
    <t>РЫБКИНА А.А.</t>
  </si>
  <si>
    <t>РОНИС Я.П.</t>
  </si>
  <si>
    <t>НЕКОММЕРЧЕСКОЕ ПАРТНЕРСТВО "ОТКРЫТЫЙ ФЕСТИВАЛЬ ИСКУССТВ "ЧЕРЕШНЕВЫЙ ЛЕС"</t>
  </si>
  <si>
    <t>Макаров А.</t>
  </si>
  <si>
    <t>Kurockin А.</t>
  </si>
  <si>
    <t>Надежда</t>
  </si>
  <si>
    <t>Алёна</t>
  </si>
  <si>
    <t>Ивлева А.</t>
  </si>
  <si>
    <t>Мария</t>
  </si>
  <si>
    <t>Андрей</t>
  </si>
  <si>
    <t>Хомякова В.</t>
  </si>
  <si>
    <t>Latyshev V.</t>
  </si>
  <si>
    <t>БЕСКОНЕЧНЫЙ И.И.</t>
  </si>
  <si>
    <t>ЧИННОВ Е.А.</t>
  </si>
  <si>
    <t>МИХАЙЛОВ В.П.</t>
  </si>
  <si>
    <t>КИСЛЕНКО А.Е.</t>
  </si>
  <si>
    <t>ЕЖИКОВА А.С.</t>
  </si>
  <si>
    <t>ООО "ФИЛОСОФИЯ ЭСТЕТИКИ"</t>
  </si>
  <si>
    <t>ООО "ЭНТЕРКЛАСС"</t>
  </si>
  <si>
    <t>Алина</t>
  </si>
  <si>
    <t>Яна</t>
  </si>
  <si>
    <t>Илвард</t>
  </si>
  <si>
    <t>Александр Бондаренко</t>
  </si>
  <si>
    <t>Артемий Летов</t>
  </si>
  <si>
    <t xml:space="preserve">Михаил </t>
  </si>
  <si>
    <t>Дмитрий</t>
  </si>
  <si>
    <t>Ррябинина С.</t>
  </si>
  <si>
    <t>Донькина Ю.</t>
  </si>
  <si>
    <t>Демидова Д.</t>
  </si>
  <si>
    <t>Яровикова Д.</t>
  </si>
  <si>
    <t>Назарова Е.</t>
  </si>
  <si>
    <t>ГРИШИН А.В.</t>
  </si>
  <si>
    <t>КОВАЛЕВА И.С.</t>
  </si>
  <si>
    <t>КОВАЛЕНКО П.Н.</t>
  </si>
  <si>
    <t xml:space="preserve">Рустам </t>
  </si>
  <si>
    <t>Рустам</t>
  </si>
  <si>
    <t>Полецкая Я.</t>
  </si>
  <si>
    <t>s</t>
  </si>
  <si>
    <t>Суханова А.</t>
  </si>
  <si>
    <t>Каменская А.</t>
  </si>
  <si>
    <t>Абрамович Р.</t>
  </si>
  <si>
    <t xml:space="preserve">Полина </t>
  </si>
  <si>
    <t>Вадим</t>
  </si>
  <si>
    <t>Лазарева А.</t>
  </si>
  <si>
    <t>Балабкина Я.</t>
  </si>
  <si>
    <t>Борисова Ю.</t>
  </si>
  <si>
    <t>Еvdokimov М.</t>
  </si>
  <si>
    <t>Бабурова Г.</t>
  </si>
  <si>
    <t>Меньшикова Н.</t>
  </si>
  <si>
    <t>Чугуевская Т.</t>
  </si>
  <si>
    <t>НУТФУЛЛИН Р.Р.</t>
  </si>
  <si>
    <t>ЛЕГОШИНА Н.Я.</t>
  </si>
  <si>
    <t>ШАПЕНКО О.С.</t>
  </si>
  <si>
    <t>БОЛТУХОВА И.В.</t>
  </si>
  <si>
    <t>ТУШКАНОВ В.Н.</t>
  </si>
  <si>
    <t>ЩЕРБАКОВ К.А.</t>
  </si>
  <si>
    <t>ПАВЛЮТКИНА Е.Л.</t>
  </si>
  <si>
    <t>ИП ЕВДОЩЕНКО В.Н.</t>
  </si>
  <si>
    <t>ООО "ГИФТЕРИ.РУ"</t>
  </si>
  <si>
    <t>ЖУРАВЛЕВА Н.А.</t>
  </si>
  <si>
    <t>ФЕДОРЕНКО А.С.</t>
  </si>
  <si>
    <t>ИП ВАРИВОДА Е.В.</t>
  </si>
  <si>
    <t>Yulia</t>
  </si>
  <si>
    <t>Савицкий Н.</t>
  </si>
  <si>
    <t>Должникова К.</t>
  </si>
  <si>
    <t>SPRIZHITSKAYA A.</t>
  </si>
  <si>
    <t>Darya</t>
  </si>
  <si>
    <t>Ганичева М.</t>
  </si>
  <si>
    <t>Кулланда М.</t>
  </si>
  <si>
    <t>ГОЛЬЦОВ Ф.К.</t>
  </si>
  <si>
    <t>ЛАВРЕНТЬЕВА О.А.</t>
  </si>
  <si>
    <t>Татьяна</t>
  </si>
  <si>
    <t>Анна</t>
  </si>
  <si>
    <t>Алиса</t>
  </si>
  <si>
    <t>Leonova V.</t>
  </si>
  <si>
    <t>Редина Е.</t>
  </si>
  <si>
    <t>ФИМУШКИН И.Д.</t>
  </si>
  <si>
    <t>КИРЕЙЧЕВ А.В.</t>
  </si>
  <si>
    <t>ИГНАТЕНКО Е.Ю.</t>
  </si>
  <si>
    <t>НИКОЛЬСКАЯ Л.С.</t>
  </si>
  <si>
    <t>МОНЖЕЛЕЙ А.С.</t>
  </si>
  <si>
    <t>ООО "ТД ХОТФРОСТ"</t>
  </si>
  <si>
    <t>УФК ПО Г. МОСКВЕ (НКО ФОНД РАЗВИТИЯ ЦЕНТРА РАЗРАБОТКИ И КОММЕРЦИАЛИЗАЦИИ НОВЫХ ТЕХ  НОЛОГИЙ)</t>
  </si>
  <si>
    <t>Артем</t>
  </si>
  <si>
    <t>Кaplanets</t>
  </si>
  <si>
    <t>Гиговская А.</t>
  </si>
  <si>
    <t>Еремеич</t>
  </si>
  <si>
    <t>Avchikhanov A.</t>
  </si>
  <si>
    <t>Стригина М.</t>
  </si>
  <si>
    <t>Andreevskaya O.</t>
  </si>
  <si>
    <t>Уткина О.</t>
  </si>
  <si>
    <t>Кудряшов С.</t>
  </si>
  <si>
    <t>Гусарова А.</t>
  </si>
  <si>
    <t>Степан Г.</t>
  </si>
  <si>
    <t>Пошерстник Т.</t>
  </si>
  <si>
    <t>O Ksenia</t>
  </si>
  <si>
    <t>Ev Ma</t>
  </si>
  <si>
    <t>Мыслева О.</t>
  </si>
  <si>
    <t>ЧУЙКОВ Н.Н.</t>
  </si>
  <si>
    <t>ДОЛГОВА Л.К.</t>
  </si>
  <si>
    <t>ЛАРИОНОВ Р.В.</t>
  </si>
  <si>
    <t>ЛЕОНОВА В.В.</t>
  </si>
  <si>
    <t>БИРЮКОВА Т.Е.</t>
  </si>
  <si>
    <t>ООО ЧОП СПЕЙС КОНТРОЛ</t>
  </si>
  <si>
    <t>Наталья</t>
  </si>
  <si>
    <t>Zaytseva Y.</t>
  </si>
  <si>
    <t>Баженова-Сорокина А.</t>
  </si>
  <si>
    <t>Krasavina M.</t>
  </si>
  <si>
    <t>Повышева Ю.</t>
  </si>
  <si>
    <t>Сергеева К.</t>
  </si>
  <si>
    <t>Полек А.</t>
  </si>
  <si>
    <t>ДЕРЕВЩИКОВ В.В.</t>
  </si>
  <si>
    <t>byguru</t>
  </si>
  <si>
    <t>Степанова Е.С.</t>
  </si>
  <si>
    <t>Антон</t>
  </si>
  <si>
    <t>Polina</t>
  </si>
  <si>
    <t>Литвиненко А.</t>
  </si>
  <si>
    <t>ЕМЕЛЬЯНОВ М.П.</t>
  </si>
  <si>
    <t>Вв</t>
  </si>
  <si>
    <t>Екатерина</t>
  </si>
  <si>
    <t>Александра</t>
  </si>
  <si>
    <t>Гончарова А.</t>
  </si>
  <si>
    <t>Yakovitskaya E.</t>
  </si>
  <si>
    <t>Vysotskaya M.</t>
  </si>
  <si>
    <t>Стаценко Е.</t>
  </si>
  <si>
    <t>Лесун М.</t>
  </si>
  <si>
    <t>КРУТЕНЮК А.Ю.</t>
  </si>
  <si>
    <t>Савельева М.</t>
  </si>
  <si>
    <t>Иванцов И.</t>
  </si>
  <si>
    <t>Белоконь И.</t>
  </si>
  <si>
    <t>Козлова Е.</t>
  </si>
  <si>
    <t>Балабина Ю.</t>
  </si>
  <si>
    <t>Жданов В.</t>
  </si>
  <si>
    <t>KUPTSOVA N.</t>
  </si>
  <si>
    <t>Пекшева Г.</t>
  </si>
  <si>
    <t>KNESTYAPINA J.</t>
  </si>
  <si>
    <t>Sanchez Y.</t>
  </si>
  <si>
    <t>Сороко О.</t>
  </si>
  <si>
    <t>БАРХИН Г.В.</t>
  </si>
  <si>
    <t>ШУВАЛОВА И.А.</t>
  </si>
  <si>
    <t>Ускова А.</t>
  </si>
  <si>
    <t>Poloubessov I.</t>
  </si>
  <si>
    <t>С.З.</t>
  </si>
  <si>
    <t>Kokorich L.</t>
  </si>
  <si>
    <t>Прохошина Н.</t>
  </si>
  <si>
    <t>Вострикова Л.</t>
  </si>
  <si>
    <t>Сафарова А.</t>
  </si>
  <si>
    <t>Владислав Филатов</t>
  </si>
  <si>
    <t>Гаджиева А.</t>
  </si>
  <si>
    <t>Kuznetsov K.</t>
  </si>
  <si>
    <t>Grashchenkova A.</t>
  </si>
  <si>
    <t>Сороколетова К.</t>
  </si>
  <si>
    <t>Khodosh A.</t>
  </si>
  <si>
    <t>Demidova D.</t>
  </si>
  <si>
    <t>Мария Тимофеева</t>
  </si>
  <si>
    <t>Арова V.</t>
  </si>
  <si>
    <t>Orkin E.</t>
  </si>
  <si>
    <t>АЛЕКСЕЙ Е.А.</t>
  </si>
  <si>
    <t>ХОВАВКО А.В.</t>
  </si>
  <si>
    <t>ГОЛУБ А.Е.</t>
  </si>
  <si>
    <t>ХМЕЛЬНИЦКАЯ Т.В.</t>
  </si>
  <si>
    <t>КОЗЫРЕВ Е.И.</t>
  </si>
  <si>
    <t>Бучукури Л.</t>
  </si>
  <si>
    <t>Arakelyan G.</t>
  </si>
  <si>
    <t>Лубчинская Н.</t>
  </si>
  <si>
    <t>ООО  "ВЕБ КОНТРОЛЬ"</t>
  </si>
  <si>
    <t>Стелла</t>
  </si>
  <si>
    <t>grego</t>
  </si>
  <si>
    <t>Анастасия Гусельникова</t>
  </si>
  <si>
    <t>Усынин С.</t>
  </si>
  <si>
    <t>Mileshina N.</t>
  </si>
  <si>
    <t>Панина О.</t>
  </si>
  <si>
    <t>ЕЛЕЦКИЙ В.А.</t>
  </si>
  <si>
    <t>БРОДСКАЯ Е.В.</t>
  </si>
  <si>
    <t>ГАВРИК О.Н.</t>
  </si>
  <si>
    <t>Pysina S.</t>
  </si>
  <si>
    <t>Улемаев А.</t>
  </si>
  <si>
    <t>Орлов А.</t>
  </si>
  <si>
    <t xml:space="preserve">Александр Бондаренко </t>
  </si>
  <si>
    <t>Каревичюс А.</t>
  </si>
  <si>
    <t xml:space="preserve">Владислав Филатов </t>
  </si>
  <si>
    <t>Кузнецова Е.</t>
  </si>
  <si>
    <t>Коротовских Н.</t>
  </si>
  <si>
    <t>Мавренков Н.</t>
  </si>
  <si>
    <t>P S</t>
  </si>
  <si>
    <t>ПАЛФЕРОВА А.С.</t>
  </si>
  <si>
    <t>СЕРКОВ А.Б.</t>
  </si>
  <si>
    <t>ОЗДОЕВ Т.М.</t>
  </si>
  <si>
    <t>МАКСУМОВА А.О.</t>
  </si>
  <si>
    <t>Irina</t>
  </si>
  <si>
    <t>Andrey</t>
  </si>
  <si>
    <t>Алексей</t>
  </si>
  <si>
    <t>Ирина</t>
  </si>
  <si>
    <t>Артур</t>
  </si>
  <si>
    <t>Вит</t>
  </si>
  <si>
    <t>Dmitryi</t>
  </si>
  <si>
    <t>Маргарита</t>
  </si>
  <si>
    <t>павел</t>
  </si>
  <si>
    <t>Александр</t>
  </si>
  <si>
    <t>Yulia-veliksar</t>
  </si>
  <si>
    <t>Artem</t>
  </si>
  <si>
    <t>Павел</t>
  </si>
  <si>
    <t>Константин</t>
  </si>
  <si>
    <t>Абакумова Н.</t>
  </si>
  <si>
    <t>Natalia</t>
  </si>
  <si>
    <t xml:space="preserve">Дмитрий </t>
  </si>
  <si>
    <t>Сергей</t>
  </si>
  <si>
    <t>Voronyatova M.</t>
  </si>
  <si>
    <t>Степаненко Е.</t>
  </si>
  <si>
    <t>Арзамасцева Н.</t>
  </si>
  <si>
    <t>Simonyan</t>
  </si>
  <si>
    <t>ЧЕСНОКОВ М.А.</t>
  </si>
  <si>
    <t>ЛАДЭ М.Д.</t>
  </si>
  <si>
    <t>БУЛАНКИН С.В.</t>
  </si>
  <si>
    <t>ООО "РИБАМБЕЛЬ"</t>
  </si>
  <si>
    <t>Вера</t>
  </si>
  <si>
    <t>Николай</t>
  </si>
  <si>
    <t>Лапутин В.</t>
  </si>
  <si>
    <t xml:space="preserve">Елена </t>
  </si>
  <si>
    <t>Николай К.</t>
  </si>
  <si>
    <t>Дом-интернат «ЦССВ «Вера. Надежда. Любовь»</t>
  </si>
  <si>
    <t>Максим</t>
  </si>
  <si>
    <t>Светлана</t>
  </si>
  <si>
    <t>Стахурлов И.</t>
  </si>
  <si>
    <t>Алла</t>
  </si>
  <si>
    <t>ARTEMOVA V.</t>
  </si>
  <si>
    <t xml:space="preserve">Анна </t>
  </si>
  <si>
    <t>Данкова Э.Ю.</t>
  </si>
  <si>
    <t>Виктор</t>
  </si>
  <si>
    <t>Новоселова И.</t>
  </si>
  <si>
    <t>Анатолий</t>
  </si>
  <si>
    <t>Михаил</t>
  </si>
  <si>
    <t>Olesya</t>
  </si>
  <si>
    <t>Naftulin Р.</t>
  </si>
  <si>
    <t>Анонимно</t>
  </si>
  <si>
    <t>TUst</t>
  </si>
  <si>
    <t>Z</t>
  </si>
  <si>
    <t>ЕБ</t>
  </si>
  <si>
    <t>Лидия</t>
  </si>
  <si>
    <t>Игорь и Галина</t>
  </si>
  <si>
    <t>Safronova M.</t>
  </si>
  <si>
    <t>Фролова О.</t>
  </si>
  <si>
    <t>Васин И.</t>
  </si>
  <si>
    <t>SMS пожертвования</t>
  </si>
  <si>
    <t>Проект Dobro.Mail.ru</t>
  </si>
  <si>
    <t>Проект "Мейн Пипл"</t>
  </si>
  <si>
    <t>Прочие поступления*</t>
  </si>
  <si>
    <t>ИТОГО:</t>
  </si>
  <si>
    <t>* - денежные средства,вносимые на счет уполномоченным представителем Фонда:                    1) собранные на благотворительных мероприятиях Фонда по договорам пожертвования ФЛ наличными средствами.                                          2)переданные в кассу согласно акту вскрытия ящика для сбора частных пожертвований и выемки денежных средств.                                                3)собранные при помощи терминала эквайринга.</t>
  </si>
  <si>
    <t xml:space="preserve">        ИНН 7722400642 КПП 770701001 ОГРН 1127799008611 Р/С  40703 810 4 0006 0000120</t>
  </si>
  <si>
    <t xml:space="preserve">        В ПАО Банк ВТБ, № 30101 810 7 0000 0000187 в ОПЕРУ Москва Банка России, БИК 044525187 </t>
  </si>
  <si>
    <r>
      <t xml:space="preserve">                 </t>
    </r>
    <r>
      <rPr>
        <b/>
        <sz val="16"/>
        <rFont val="Arial Narrow"/>
        <family val="2"/>
        <charset val="204"/>
      </rPr>
      <t>БЛАГОТВОРИТЕЛЬНЫЙ ФОНД ПОМОЩИ ДЕТЯМ С ОРГАНИЧЕСКИМИ ПОРАЖЕНИЯМИ ЦЕНТАРЛЬНОЙ НЕРВНОЙ СИСТЕМЫ "ГАЛЧОНОК"</t>
    </r>
  </si>
  <si>
    <t xml:space="preserve">РАСХОД ИЮНЬ  2017 г. </t>
  </si>
  <si>
    <t>№</t>
  </si>
  <si>
    <t>Назначение</t>
  </si>
  <si>
    <t>Описание</t>
  </si>
  <si>
    <t>Сумма</t>
  </si>
  <si>
    <t>Дата оплаты</t>
  </si>
  <si>
    <t xml:space="preserve">Оплата расходных материалов для ГБУ "ЦССВ. "Вера, Надежда, Любовь". По проекту "Помощь ГБУ "ЦССВ. "Вера, Надежда, Любовь". По счету № 5043 от 30.05.17 г.  </t>
  </si>
  <si>
    <t>ООО "Система"</t>
  </si>
  <si>
    <t>оплата 08.06.17г.</t>
  </si>
  <si>
    <t xml:space="preserve">Оплата курса реабилитации для Овчинникова Михаила. По программе "Помощь семье". По счету № 187 от 12.04.2017 г. </t>
  </si>
  <si>
    <t>ООО "Реабилитационный центр Шамарина"</t>
  </si>
  <si>
    <t xml:space="preserve">Оплата курса реабилитации для Кадочникова Тимофея. По проекту Помощь семье. По счету № 23282 от 11.02.17г. </t>
  </si>
  <si>
    <t>ООО "Здоровое детство"</t>
  </si>
  <si>
    <t xml:space="preserve">Оплата курса реабилитации для Плешковой Влады. По программе "Помощь семье". По счету № 05-05/2017А от 12.04.17 г. </t>
  </si>
  <si>
    <t>ООО "Кортексмед"</t>
  </si>
  <si>
    <t xml:space="preserve">Оплата курса реабилитации для Крошечного Никиты. По программе "Помощь семье". По счету № 100 от 20.02.2017 г. </t>
  </si>
  <si>
    <t xml:space="preserve">Перечисление благотворительного пожертвования за июнь 2017 г. в рамках программы "Инклюзивное образование". По договору № 26/10/16-01 от 26.10.16г. </t>
  </si>
  <si>
    <t>Благотворительный фонд помощи детям, воспитывающим детей с особенностями развития "Искусство быть рядом"</t>
  </si>
  <si>
    <t xml:space="preserve">Оплата курса коррекции для Масленниковой Зои в ФОЦ Адели. По программе "Помощь семье". По сч.№ 418 от 29.05.17г. </t>
  </si>
  <si>
    <t>ИП Тюрина Галина Тимофеева</t>
  </si>
  <si>
    <t xml:space="preserve">Оплата спец. удерживающего устройства Recaro. MonzaNova2Rеha. Аксессуары, Доставка. Для Кузнецова Павла. По проекту "Помощь семье". По счету №MW-BFGALCHONOK от 01.06.17г. </t>
  </si>
  <si>
    <t>ООО "РехабМедикал"</t>
  </si>
  <si>
    <t xml:space="preserve">Оплата кресло-коляска Panthera S3 swing - 1шт для Некрасовой Натальи. По программе "Помощь семье". По счету №УТ000000143 от 05.05.17г. </t>
  </si>
  <si>
    <t>ООО "Актив"</t>
  </si>
  <si>
    <t xml:space="preserve">Благотворительное пожертвование за Май 2017 г. в рамках совместной  программы  "Инклюзивное образование" согласно договору №01/09/2016-1 от 31.08.2016 г. </t>
  </si>
  <si>
    <t>Автономная некоммерческая организация "Центр проблем аутизма: образование, исследования, помощь, защита прав"</t>
  </si>
  <si>
    <t xml:space="preserve">Оплата курса реабилитации для Зайцевых Макара и Матвея. По программе "Помощь семье". По счету № 331 от 27.02.2017г. </t>
  </si>
  <si>
    <t>ООО РЦ "Сакура"</t>
  </si>
  <si>
    <t xml:space="preserve">Оплата расходных материалов для Поплавского Александра. По программе "Помощь семье". По счету № 5510 от 09.06.2017 г.  </t>
  </si>
  <si>
    <t>оплата 13.06.17г.</t>
  </si>
  <si>
    <t xml:space="preserve">Оплата сенсорной клавиатуры Клавинта - 1 шт. Доставка. Для Воронковой Ани. По программе "Помощь семье". По счету № 209 от 19.05.17г. </t>
  </si>
  <si>
    <t>ООО "Безбарьерная среда"</t>
  </si>
  <si>
    <t xml:space="preserve">Оплата сенсорной клавиатуры Клавинта - 1 шт. Доставка. Для Сараевой Лизы-Марии. По программе "Помощь семье". По счету № 209 от 19.05.17г. </t>
  </si>
  <si>
    <t xml:space="preserve">Оплата курса реабилитации для Клименко Глеба. По программе "Помощь семье". По счету № 297 от 31.05.17 г. </t>
  </si>
  <si>
    <t>ООО "Реацентр Самара"</t>
  </si>
  <si>
    <t xml:space="preserve">Оплата курса реабилитации для Еркановой Юлии. По программе "Помощь семье". По счету № 43 от 24.04.17г.  </t>
  </si>
  <si>
    <t>ООО "Реацентр Челябинский"</t>
  </si>
  <si>
    <t xml:space="preserve">Оплата курса реабилитации для Моисеенко Даны. По программе "Помощь семье". по счету № 69 от 09.06.17г. </t>
  </si>
  <si>
    <t>АНО "ДОЦ РК"Сделай Шаг"</t>
  </si>
  <si>
    <t xml:space="preserve">Оплата курса реабилитации для Коршунова Дмитрия. По программе "Помощь семье". По счету № 06-028/2017А от 20.04.17 г. </t>
  </si>
  <si>
    <t xml:space="preserve">Оплата курса реабилитации для Тарасенко Анастасии. По программе "Помощь семье". По счету № 275 от 09.06.2017 г. </t>
  </si>
  <si>
    <t xml:space="preserve">Оплата расходных материалов для Агафоновой Кати. По проекту "Помощь семье". По счету № 5541 от 13.06.2017 г.  </t>
  </si>
  <si>
    <t>оплата 30.06.17г.</t>
  </si>
  <si>
    <t xml:space="preserve">Оплата расходных материалов для ГБУ "ЦССВ. "Вера, Надежда, Любовь". По проекту "Помощь ГБУ "ЦССВ. "Вера, Надежда, Любовь". По счету № 2531 от 26.04.16 г.  </t>
  </si>
  <si>
    <t>Оплата курса реабилитации для Петкеева Бата. По проекту "Помощь семье". По счету № 242 от 26.06.2017 г</t>
  </si>
  <si>
    <t>ООО "Галилео-Мед"</t>
  </si>
  <si>
    <t>Оплата курса реабилитации для Тепонян Геворга. По проекту "Помощь семье". По сч.№000000191 от 09.06.2017 г</t>
  </si>
  <si>
    <t>ООО "Университетская клиника головной боли"</t>
  </si>
  <si>
    <t xml:space="preserve">Оплата курса реабилитации для Пологовой Вики. По проекту Помощь семье. По счету № 19267 от 27.07.17г. </t>
  </si>
  <si>
    <t xml:space="preserve">Оплата курса коррекции для Свиридова Виктора в ФОЦ Адели по проекту "Помощь семье" по сч.№ 495 от 22.06.17. </t>
  </si>
  <si>
    <t xml:space="preserve">Оплата курса коррекции для Плешакова Андрея в ФОЦ Адели по проекту "Помощь семье" по сч.№ 498 от 22.06.17г. </t>
  </si>
  <si>
    <t xml:space="preserve">Оплата курса реабилитации для Рахманкуловой Карины. По проекту "Помощь семье". По сч.№000000195 от 16.06.2017 г. </t>
  </si>
  <si>
    <t xml:space="preserve">Оплата курса реабилитации для Исламова Руслана. По программе "Помощь семье". По счету № 1047 от 26.06.2017г. </t>
  </si>
  <si>
    <t xml:space="preserve">Оплата курса реабилитации для Плаксина Артема. По программе "Помощь семье". По счету № 1044 от 26.06.2017г. </t>
  </si>
  <si>
    <t xml:space="preserve">Оплата курса реабилитации для Касимова Эмиля. По программе "Помощь семье". По счету № 07-Касимов/2017 от 27.06.17 г. </t>
  </si>
  <si>
    <t xml:space="preserve">Оплата курса реабилитации для Коваля Артема. По программе "Помощь семье". По счету № 1048 от 26.06.2017г. </t>
  </si>
  <si>
    <t xml:space="preserve">Оплата курса реабилитации для Хуснутдинова Руслана. По программе "Помощь семье". По счету № 1045 от 26.06.2017г. </t>
  </si>
  <si>
    <t xml:space="preserve">Оплата Кресла-коляски Convaid Cruiser CX16 - 1шт. Спинка. Медиальный абдуктор, для Воробьева Вани По программе "Помощь семье". По счету № 0806037 от 08.06.17г. </t>
  </si>
  <si>
    <t>ИП Фомин Александр Игоревич</t>
  </si>
  <si>
    <t xml:space="preserve">Оплата курса реабилитации для Шайхутдинова Максима. По программе "Помощь семье". По счету № 1046 от 26.06.2017г. </t>
  </si>
  <si>
    <r>
      <t xml:space="preserve">        ИНН 7722400642 КПП 770701001 ОГРН 1127799008611 Р/С  40703</t>
    </r>
    <r>
      <rPr>
        <sz val="11"/>
        <color indexed="56"/>
        <rFont val="Lucida Grande"/>
      </rPr>
      <t> </t>
    </r>
    <r>
      <rPr>
        <sz val="11"/>
        <color indexed="56"/>
        <rFont val="Arial Narrow"/>
      </rPr>
      <t>810 4</t>
    </r>
    <r>
      <rPr>
        <sz val="11"/>
        <color indexed="56"/>
        <rFont val="Lucida Grande"/>
      </rPr>
      <t> </t>
    </r>
    <r>
      <rPr>
        <sz val="11"/>
        <color indexed="56"/>
        <rFont val="Arial Narrow"/>
      </rPr>
      <t>0006 0000120</t>
    </r>
  </si>
  <si>
    <r>
      <t xml:space="preserve">        В ПАО Банк ВТБ, №</t>
    </r>
    <r>
      <rPr>
        <sz val="11"/>
        <color indexed="56"/>
        <rFont val="Lucida Grande"/>
      </rPr>
      <t> </t>
    </r>
    <r>
      <rPr>
        <sz val="11"/>
        <color indexed="56"/>
        <rFont val="Arial Narrow"/>
      </rPr>
      <t>30101</t>
    </r>
    <r>
      <rPr>
        <sz val="11"/>
        <color indexed="56"/>
        <rFont val="Lucida Grande"/>
      </rPr>
      <t> </t>
    </r>
    <r>
      <rPr>
        <sz val="11"/>
        <color indexed="56"/>
        <rFont val="Arial Narrow"/>
      </rPr>
      <t>810 7</t>
    </r>
    <r>
      <rPr>
        <sz val="11"/>
        <color indexed="56"/>
        <rFont val="Lucida Grande"/>
      </rPr>
      <t> </t>
    </r>
    <r>
      <rPr>
        <sz val="11"/>
        <color indexed="56"/>
        <rFont val="Arial Narrow"/>
      </rPr>
      <t xml:space="preserve">0000 0000187 в ОПЕРУ Москва Банка России, БИК 044525187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</si>
</sst>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&quot;руб.&quot;;[Red]#,##0.00\ &quot;руб.&quot;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rgb="FF365F91"/>
      <name val="Arial Narrow"/>
    </font>
    <font>
      <b/>
      <sz val="11"/>
      <color theme="1"/>
      <name val="Calibri"/>
      <family val="2"/>
      <charset val="204"/>
      <scheme val="minor"/>
    </font>
    <font>
      <sz val="11"/>
      <color theme="3"/>
      <name val="Arial Narrow"/>
    </font>
    <font>
      <sz val="11"/>
      <color indexed="56"/>
      <name val="Lucida Grande"/>
    </font>
    <font>
      <sz val="11"/>
      <color indexed="56"/>
      <name val="Arial Narrow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4" fillId="0" borderId="0" xfId="1" applyFont="1" applyFill="1"/>
    <xf numFmtId="0" fontId="1" fillId="0" borderId="0" xfId="1" applyFont="1" applyFill="1"/>
    <xf numFmtId="0" fontId="1" fillId="0" borderId="0" xfId="1" applyFont="1"/>
    <xf numFmtId="14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4" fontId="4" fillId="0" borderId="0" xfId="1" applyNumberFormat="1" applyFont="1" applyFill="1" applyAlignment="1">
      <alignment horizontal="center" vertical="center"/>
    </xf>
    <xf numFmtId="14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Alignment="1">
      <alignment horizontal="center"/>
    </xf>
    <xf numFmtId="14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/>
    <xf numFmtId="4" fontId="4" fillId="2" borderId="2" xfId="1" applyNumberFormat="1" applyFont="1" applyFill="1" applyBorder="1" applyAlignment="1">
      <alignment horizontal="center"/>
    </xf>
    <xf numFmtId="0" fontId="4" fillId="2" borderId="3" xfId="1" applyFont="1" applyFill="1" applyBorder="1"/>
    <xf numFmtId="14" fontId="4" fillId="2" borderId="4" xfId="1" applyNumberFormat="1" applyFont="1" applyFill="1" applyBorder="1" applyAlignment="1">
      <alignment horizontal="center"/>
    </xf>
    <xf numFmtId="0" fontId="4" fillId="2" borderId="4" xfId="1" applyFont="1" applyFill="1" applyBorder="1"/>
    <xf numFmtId="4" fontId="4" fillId="2" borderId="4" xfId="1" applyNumberFormat="1" applyFont="1" applyFill="1" applyBorder="1" applyAlignment="1">
      <alignment horizontal="center"/>
    </xf>
    <xf numFmtId="0" fontId="4" fillId="2" borderId="5" xfId="1" applyFont="1" applyFill="1" applyBorder="1"/>
    <xf numFmtId="14" fontId="4" fillId="3" borderId="4" xfId="1" applyNumberFormat="1" applyFont="1" applyFill="1" applyBorder="1" applyAlignment="1">
      <alignment horizontal="center"/>
    </xf>
    <xf numFmtId="0" fontId="4" fillId="3" borderId="4" xfId="1" applyFont="1" applyFill="1" applyBorder="1"/>
    <xf numFmtId="4" fontId="4" fillId="3" borderId="4" xfId="1" applyNumberFormat="1" applyFont="1" applyFill="1" applyBorder="1" applyAlignment="1">
      <alignment horizontal="center"/>
    </xf>
    <xf numFmtId="0" fontId="4" fillId="3" borderId="5" xfId="1" applyFont="1" applyFill="1" applyBorder="1"/>
    <xf numFmtId="164" fontId="4" fillId="3" borderId="4" xfId="1" applyNumberFormat="1" applyFont="1" applyFill="1" applyBorder="1"/>
    <xf numFmtId="164" fontId="4" fillId="2" borderId="4" xfId="1" applyNumberFormat="1" applyFont="1" applyFill="1" applyBorder="1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4" fillId="3" borderId="4" xfId="1" applyFont="1" applyFill="1" applyBorder="1" applyAlignment="1">
      <alignment wrapText="1"/>
    </xf>
    <xf numFmtId="0" fontId="7" fillId="3" borderId="5" xfId="1" applyFont="1" applyFill="1" applyBorder="1"/>
    <xf numFmtId="0" fontId="7" fillId="2" borderId="5" xfId="1" applyFont="1" applyFill="1" applyBorder="1"/>
    <xf numFmtId="0" fontId="4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4" fontId="4" fillId="0" borderId="0" xfId="1" applyNumberFormat="1" applyFont="1" applyFill="1"/>
    <xf numFmtId="0" fontId="8" fillId="0" borderId="0" xfId="1" applyFont="1" applyFill="1"/>
    <xf numFmtId="164" fontId="4" fillId="0" borderId="6" xfId="1" applyNumberFormat="1" applyFont="1" applyFill="1" applyBorder="1" applyAlignment="1">
      <alignment horizontal="left" wrapText="1"/>
    </xf>
    <xf numFmtId="0" fontId="4" fillId="0" borderId="6" xfId="1" applyFont="1" applyFill="1" applyBorder="1"/>
    <xf numFmtId="4" fontId="4" fillId="0" borderId="6" xfId="1" applyNumberFormat="1" applyFont="1" applyFill="1" applyBorder="1" applyAlignment="1">
      <alignment horizontal="center"/>
    </xf>
    <xf numFmtId="0" fontId="4" fillId="0" borderId="7" xfId="1" applyFont="1" applyFill="1" applyBorder="1"/>
    <xf numFmtId="164" fontId="4" fillId="0" borderId="8" xfId="1" applyNumberFormat="1" applyFont="1" applyFill="1" applyBorder="1" applyAlignment="1">
      <alignment horizontal="left" wrapText="1"/>
    </xf>
    <xf numFmtId="0" fontId="4" fillId="0" borderId="9" xfId="1" applyFont="1" applyFill="1" applyBorder="1" applyAlignment="1">
      <alignment horizontal="left" wrapText="1"/>
    </xf>
    <xf numFmtId="4" fontId="4" fillId="0" borderId="9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left" wrapText="1"/>
    </xf>
    <xf numFmtId="164" fontId="4" fillId="0" borderId="5" xfId="1" applyNumberFormat="1" applyFont="1" applyFill="1" applyBorder="1" applyAlignment="1">
      <alignment horizontal="left" wrapText="1"/>
    </xf>
    <xf numFmtId="14" fontId="4" fillId="0" borderId="10" xfId="1" applyNumberFormat="1" applyFont="1" applyFill="1" applyBorder="1" applyAlignment="1">
      <alignment horizontal="center"/>
    </xf>
    <xf numFmtId="4" fontId="4" fillId="0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left" wrapText="1"/>
    </xf>
    <xf numFmtId="49" fontId="4" fillId="0" borderId="10" xfId="1" applyNumberFormat="1" applyFont="1" applyFill="1" applyBorder="1"/>
    <xf numFmtId="164" fontId="4" fillId="0" borderId="7" xfId="1" applyNumberFormat="1" applyFont="1" applyFill="1" applyBorder="1" applyAlignment="1">
      <alignment horizontal="left" wrapText="1"/>
    </xf>
    <xf numFmtId="14" fontId="4" fillId="0" borderId="11" xfId="1" applyNumberFormat="1" applyFont="1" applyFill="1" applyBorder="1" applyAlignment="1">
      <alignment horizontal="center"/>
    </xf>
    <xf numFmtId="4" fontId="4" fillId="0" borderId="11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/>
    <xf numFmtId="164" fontId="4" fillId="0" borderId="12" xfId="1" applyNumberFormat="1" applyFont="1" applyFill="1" applyBorder="1" applyAlignment="1">
      <alignment horizontal="left"/>
    </xf>
    <xf numFmtId="0" fontId="5" fillId="0" borderId="13" xfId="1" applyFont="1" applyFill="1" applyBorder="1" applyAlignment="1">
      <alignment horizontal="center"/>
    </xf>
    <xf numFmtId="4" fontId="5" fillId="0" borderId="13" xfId="1" applyNumberFormat="1" applyFont="1" applyFill="1" applyBorder="1" applyAlignment="1">
      <alignment horizontal="center" vertical="center"/>
    </xf>
    <xf numFmtId="49" fontId="4" fillId="0" borderId="13" xfId="1" applyNumberFormat="1" applyFont="1" applyFill="1" applyBorder="1"/>
    <xf numFmtId="164" fontId="4" fillId="0" borderId="12" xfId="1" applyNumberFormat="1" applyFont="1" applyFill="1" applyBorder="1" applyAlignment="1">
      <alignment horizontal="left" wrapText="1"/>
    </xf>
    <xf numFmtId="0" fontId="4" fillId="0" borderId="13" xfId="1" applyNumberFormat="1" applyFont="1" applyFill="1" applyBorder="1" applyAlignment="1">
      <alignment horizontal="left" vertical="top" wrapText="1"/>
    </xf>
    <xf numFmtId="4" fontId="4" fillId="0" borderId="13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left" wrapText="1"/>
    </xf>
    <xf numFmtId="14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0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165" fontId="1" fillId="0" borderId="8" xfId="1" applyNumberFormat="1" applyFont="1" applyFill="1" applyBorder="1" applyAlignment="1">
      <alignment horizontal="center" vertical="center" wrapText="1"/>
    </xf>
    <xf numFmtId="14" fontId="1" fillId="0" borderId="14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 wrapText="1"/>
    </xf>
    <xf numFmtId="165" fontId="5" fillId="0" borderId="20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5" fontId="1" fillId="0" borderId="0" xfId="1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9"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0"/>
        </right>
        <top style="thin">
          <color indexed="0"/>
        </top>
        <bottom style="thin">
          <color indexed="0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0"/>
        </left>
        <right/>
        <top style="thin">
          <color indexed="0"/>
        </top>
        <bottom style="thin">
          <color indexed="0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0"/>
        </right>
        <top style="thin">
          <color indexed="0"/>
        </top>
        <bottom style="thin">
          <color indexed="0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0</xdr:rowOff>
    </xdr:from>
    <xdr:to>
      <xdr:col>1</xdr:col>
      <xdr:colOff>2997200</xdr:colOff>
      <xdr:row>11</xdr:row>
      <xdr:rowOff>25400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" y="0"/>
          <a:ext cx="2933700" cy="212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2934970</xdr:colOff>
      <xdr:row>429</xdr:row>
      <xdr:rowOff>0</xdr:rowOff>
    </xdr:from>
    <xdr:ext cx="224316" cy="264560"/>
    <xdr:sp macro="" textlink="">
      <xdr:nvSpPr>
        <xdr:cNvPr id="2" name="TextBox 1"/>
        <xdr:cNvSpPr txBox="1"/>
      </xdr:nvSpPr>
      <xdr:spPr>
        <a:xfrm>
          <a:off x="10415270" y="82296000"/>
          <a:ext cx="2243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114300</xdr:colOff>
      <xdr:row>4</xdr:row>
      <xdr:rowOff>63500</xdr:rowOff>
    </xdr:from>
    <xdr:to>
      <xdr:col>1</xdr:col>
      <xdr:colOff>1676400</xdr:colOff>
      <xdr:row>12</xdr:row>
      <xdr:rowOff>38100</xdr:rowOff>
    </xdr:to>
    <xdr:pic>
      <xdr:nvPicPr>
        <xdr:cNvPr id="3" name="Изображение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25500"/>
          <a:ext cx="2057400" cy="149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A13:E48" totalsRowShown="0" headerRowDxfId="14" dataDxfId="13" headerRowBorderDxfId="11" tableBorderDxfId="12" totalsRowBorderDxfId="10">
  <autoFilter ref="A13:E48"/>
  <tableColumns count="5">
    <tableColumn id="1" name="№" dataDxfId="8" totalsRowDxfId="9"/>
    <tableColumn id="5" name="Назначение" dataDxfId="6" totalsRowDxfId="7"/>
    <tableColumn id="2" name="Описание" dataDxfId="4" totalsRowDxfId="5"/>
    <tableColumn id="3" name="Сумма" dataDxfId="2" totalsRowDxfId="3"/>
    <tableColumn id="4" name="Дата оплаты" dataDxfId="0" totalsRowDxfId="1"/>
  </tableColumns>
  <tableStyleInfo name="TableStyleMedium9" showFirstColumn="1" showLastColumn="0" showRowStripes="1" showColumnStripes="0"/>
</table>
</file>

<file path=xl/tables/table2.xml><?xml version="1.0" encoding="utf-8"?>
<table xmlns="http://schemas.openxmlformats.org/spreadsheetml/2006/main" id="1" name="Таблица135" displayName="Таблица135" ref="B14:E437" headerRowDxfId="28" dataDxfId="26" totalsRowDxfId="24" headerRowBorderDxfId="27" tableBorderDxfId="25" totalsRowBorderDxfId="23">
  <autoFilter ref="B14:E437"/>
  <sortState ref="B15:H420">
    <sortCondition ref="B297"/>
  </sortState>
  <tableColumns count="4">
    <tableColumn id="1" name="Дата" totalsRowLabel="Итог" dataDxfId="22" totalsRowDxfId="21"/>
    <tableColumn id="5" name="Ф.И.О." dataDxfId="20" totalsRowDxfId="19"/>
    <tableColumn id="2" name="Сумма, руб." dataDxfId="18" totalsRowDxfId="17"/>
    <tableColumn id="4" name="Назначение платежа" dataDxfId="16" totalsRowDxf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B46" zoomScale="90" zoomScaleNormal="90" zoomScalePageLayoutView="90" workbookViewId="0">
      <selection activeCell="B53" sqref="B53"/>
    </sheetView>
  </sheetViews>
  <sheetFormatPr baseColWidth="10" defaultColWidth="27.33203125" defaultRowHeight="15" x14ac:dyDescent="0.2"/>
  <cols>
    <col min="1" max="1" width="9" style="74" bestFit="1" customWidth="1"/>
    <col min="2" max="2" width="134.83203125" style="74" bestFit="1" customWidth="1"/>
    <col min="3" max="3" width="66.83203125" style="74" customWidth="1"/>
    <col min="4" max="4" width="26" style="96" customWidth="1"/>
    <col min="5" max="5" width="25.5" style="74" customWidth="1"/>
    <col min="6" max="16384" width="27.33203125" style="72"/>
  </cols>
  <sheetData>
    <row r="1" spans="1:5" ht="15" customHeight="1" x14ac:dyDescent="0.2">
      <c r="A1" s="71" t="s">
        <v>343</v>
      </c>
      <c r="B1" s="71"/>
      <c r="C1" s="71"/>
      <c r="D1" s="71"/>
      <c r="E1" s="71"/>
    </row>
    <row r="2" spans="1:5" ht="15" customHeight="1" x14ac:dyDescent="0.2">
      <c r="A2" s="71"/>
      <c r="B2" s="71"/>
      <c r="C2" s="71"/>
      <c r="D2" s="71"/>
      <c r="E2" s="71"/>
    </row>
    <row r="3" spans="1:5" ht="15" customHeight="1" x14ac:dyDescent="0.2">
      <c r="A3" s="71"/>
      <c r="B3" s="71"/>
      <c r="C3" s="71"/>
      <c r="D3" s="71"/>
      <c r="E3" s="71"/>
    </row>
    <row r="4" spans="1:5" ht="15" customHeight="1" x14ac:dyDescent="0.2">
      <c r="A4" s="71"/>
      <c r="B4" s="71"/>
      <c r="C4" s="71"/>
      <c r="D4" s="71"/>
      <c r="E4" s="71"/>
    </row>
    <row r="5" spans="1:5" ht="15" customHeight="1" x14ac:dyDescent="0.2">
      <c r="A5" s="71"/>
      <c r="B5" s="71"/>
      <c r="C5" s="71"/>
      <c r="D5" s="71"/>
      <c r="E5" s="71"/>
    </row>
    <row r="6" spans="1:5" ht="15" customHeight="1" x14ac:dyDescent="0.2">
      <c r="A6" s="71"/>
      <c r="B6" s="71"/>
      <c r="C6" s="71"/>
      <c r="D6" s="71"/>
      <c r="E6" s="71"/>
    </row>
    <row r="7" spans="1:5" x14ac:dyDescent="0.2">
      <c r="A7" s="73"/>
      <c r="B7" s="73"/>
      <c r="C7" s="73"/>
      <c r="D7" s="73"/>
    </row>
    <row r="8" spans="1:5" x14ac:dyDescent="0.2">
      <c r="A8" s="75" t="s">
        <v>1</v>
      </c>
      <c r="B8" s="75"/>
      <c r="C8" s="75"/>
      <c r="D8" s="75"/>
      <c r="E8" s="75"/>
    </row>
    <row r="11" spans="1:5" x14ac:dyDescent="0.2">
      <c r="A11" s="76" t="s">
        <v>344</v>
      </c>
      <c r="B11" s="76"/>
      <c r="C11" s="76"/>
      <c r="D11" s="76"/>
      <c r="E11" s="76"/>
    </row>
    <row r="13" spans="1:5" x14ac:dyDescent="0.2">
      <c r="A13" s="77" t="s">
        <v>345</v>
      </c>
      <c r="B13" s="78" t="s">
        <v>346</v>
      </c>
      <c r="C13" s="79" t="s">
        <v>347</v>
      </c>
      <c r="D13" s="80" t="s">
        <v>348</v>
      </c>
      <c r="E13" s="77" t="s">
        <v>349</v>
      </c>
    </row>
    <row r="14" spans="1:5" s="86" customFormat="1" ht="76" customHeight="1" x14ac:dyDescent="0.2">
      <c r="A14" s="81">
        <v>1</v>
      </c>
      <c r="B14" s="82" t="s">
        <v>350</v>
      </c>
      <c r="C14" s="83" t="s">
        <v>351</v>
      </c>
      <c r="D14" s="84">
        <v>50000</v>
      </c>
      <c r="E14" s="85" t="s">
        <v>352</v>
      </c>
    </row>
    <row r="15" spans="1:5" s="87" customFormat="1" ht="59" customHeight="1" x14ac:dyDescent="0.2">
      <c r="A15" s="81">
        <v>2</v>
      </c>
      <c r="B15" s="82" t="s">
        <v>353</v>
      </c>
      <c r="C15" s="83" t="s">
        <v>354</v>
      </c>
      <c r="D15" s="84">
        <v>114000</v>
      </c>
      <c r="E15" s="85" t="s">
        <v>352</v>
      </c>
    </row>
    <row r="16" spans="1:5" s="86" customFormat="1" ht="75" customHeight="1" x14ac:dyDescent="0.2">
      <c r="A16" s="81">
        <v>3</v>
      </c>
      <c r="B16" s="83" t="s">
        <v>355</v>
      </c>
      <c r="C16" s="83" t="s">
        <v>356</v>
      </c>
      <c r="D16" s="84">
        <v>123700</v>
      </c>
      <c r="E16" s="85" t="s">
        <v>352</v>
      </c>
    </row>
    <row r="17" spans="1:5" s="86" customFormat="1" ht="70" customHeight="1" x14ac:dyDescent="0.2">
      <c r="A17" s="81">
        <v>4</v>
      </c>
      <c r="B17" s="83" t="s">
        <v>357</v>
      </c>
      <c r="C17" s="83" t="s">
        <v>358</v>
      </c>
      <c r="D17" s="84">
        <v>130000</v>
      </c>
      <c r="E17" s="85" t="s">
        <v>352</v>
      </c>
    </row>
    <row r="18" spans="1:5" s="86" customFormat="1" ht="70" customHeight="1" x14ac:dyDescent="0.2">
      <c r="A18" s="81">
        <v>5</v>
      </c>
      <c r="B18" s="83" t="s">
        <v>359</v>
      </c>
      <c r="C18" s="83" t="s">
        <v>354</v>
      </c>
      <c r="D18" s="84">
        <v>144000</v>
      </c>
      <c r="E18" s="85" t="s">
        <v>352</v>
      </c>
    </row>
    <row r="19" spans="1:5" s="86" customFormat="1" ht="84" customHeight="1" x14ac:dyDescent="0.2">
      <c r="A19" s="81">
        <v>6</v>
      </c>
      <c r="B19" s="88" t="s">
        <v>360</v>
      </c>
      <c r="C19" s="83" t="s">
        <v>361</v>
      </c>
      <c r="D19" s="84">
        <v>150000</v>
      </c>
      <c r="E19" s="85" t="s">
        <v>352</v>
      </c>
    </row>
    <row r="20" spans="1:5" s="86" customFormat="1" ht="84" customHeight="1" x14ac:dyDescent="0.2">
      <c r="A20" s="81">
        <v>7</v>
      </c>
      <c r="B20" s="88" t="s">
        <v>362</v>
      </c>
      <c r="C20" s="83" t="s">
        <v>363</v>
      </c>
      <c r="D20" s="84">
        <v>170000</v>
      </c>
      <c r="E20" s="85" t="s">
        <v>352</v>
      </c>
    </row>
    <row r="21" spans="1:5" s="86" customFormat="1" ht="84" customHeight="1" x14ac:dyDescent="0.2">
      <c r="A21" s="81">
        <v>8</v>
      </c>
      <c r="B21" s="88" t="s">
        <v>364</v>
      </c>
      <c r="C21" s="88" t="s">
        <v>365</v>
      </c>
      <c r="D21" s="84">
        <v>196915</v>
      </c>
      <c r="E21" s="85" t="s">
        <v>352</v>
      </c>
    </row>
    <row r="22" spans="1:5" s="86" customFormat="1" ht="84" customHeight="1" x14ac:dyDescent="0.2">
      <c r="A22" s="81">
        <v>9</v>
      </c>
      <c r="B22" s="88" t="s">
        <v>366</v>
      </c>
      <c r="C22" s="88" t="s">
        <v>367</v>
      </c>
      <c r="D22" s="84">
        <v>238412</v>
      </c>
      <c r="E22" s="85" t="s">
        <v>352</v>
      </c>
    </row>
    <row r="23" spans="1:5" s="86" customFormat="1" ht="84" customHeight="1" x14ac:dyDescent="0.2">
      <c r="A23" s="81">
        <v>10</v>
      </c>
      <c r="B23" s="88" t="s">
        <v>368</v>
      </c>
      <c r="C23" s="88" t="s">
        <v>369</v>
      </c>
      <c r="D23" s="84">
        <v>300000</v>
      </c>
      <c r="E23" s="85" t="s">
        <v>352</v>
      </c>
    </row>
    <row r="24" spans="1:5" s="86" customFormat="1" ht="84" customHeight="1" x14ac:dyDescent="0.2">
      <c r="A24" s="81">
        <v>11</v>
      </c>
      <c r="B24" s="88" t="s">
        <v>370</v>
      </c>
      <c r="C24" s="83" t="s">
        <v>371</v>
      </c>
      <c r="D24" s="84">
        <v>350000</v>
      </c>
      <c r="E24" s="85" t="s">
        <v>352</v>
      </c>
    </row>
    <row r="25" spans="1:5" s="86" customFormat="1" ht="84" customHeight="1" x14ac:dyDescent="0.2">
      <c r="A25" s="81">
        <v>12</v>
      </c>
      <c r="B25" s="88" t="s">
        <v>372</v>
      </c>
      <c r="C25" s="83" t="s">
        <v>351</v>
      </c>
      <c r="D25" s="84">
        <v>14480.65</v>
      </c>
      <c r="E25" s="85" t="s">
        <v>373</v>
      </c>
    </row>
    <row r="26" spans="1:5" s="86" customFormat="1" ht="84" customHeight="1" x14ac:dyDescent="0.2">
      <c r="A26" s="81">
        <v>13</v>
      </c>
      <c r="B26" s="88" t="s">
        <v>374</v>
      </c>
      <c r="C26" s="89" t="s">
        <v>375</v>
      </c>
      <c r="D26" s="84">
        <v>31000</v>
      </c>
      <c r="E26" s="85" t="s">
        <v>373</v>
      </c>
    </row>
    <row r="27" spans="1:5" s="86" customFormat="1" ht="92" customHeight="1" x14ac:dyDescent="0.2">
      <c r="A27" s="81">
        <v>14</v>
      </c>
      <c r="B27" s="88" t="s">
        <v>376</v>
      </c>
      <c r="C27" s="83" t="s">
        <v>375</v>
      </c>
      <c r="D27" s="84">
        <v>31000</v>
      </c>
      <c r="E27" s="85" t="s">
        <v>373</v>
      </c>
    </row>
    <row r="28" spans="1:5" s="86" customFormat="1" ht="92" customHeight="1" x14ac:dyDescent="0.2">
      <c r="A28" s="81">
        <v>15</v>
      </c>
      <c r="B28" s="88" t="s">
        <v>377</v>
      </c>
      <c r="C28" s="83" t="s">
        <v>378</v>
      </c>
      <c r="D28" s="84">
        <v>47150</v>
      </c>
      <c r="E28" s="85" t="s">
        <v>373</v>
      </c>
    </row>
    <row r="29" spans="1:5" s="86" customFormat="1" ht="92" customHeight="1" x14ac:dyDescent="0.2">
      <c r="A29" s="81">
        <v>16</v>
      </c>
      <c r="B29" s="88" t="s">
        <v>379</v>
      </c>
      <c r="C29" s="83" t="s">
        <v>380</v>
      </c>
      <c r="D29" s="84">
        <v>72750</v>
      </c>
      <c r="E29" s="85" t="s">
        <v>373</v>
      </c>
    </row>
    <row r="30" spans="1:5" s="86" customFormat="1" ht="92" customHeight="1" x14ac:dyDescent="0.2">
      <c r="A30" s="81">
        <v>17</v>
      </c>
      <c r="B30" s="88" t="s">
        <v>381</v>
      </c>
      <c r="C30" s="83" t="s">
        <v>382</v>
      </c>
      <c r="D30" s="84">
        <v>120000</v>
      </c>
      <c r="E30" s="85" t="s">
        <v>373</v>
      </c>
    </row>
    <row r="31" spans="1:5" s="86" customFormat="1" ht="92" customHeight="1" x14ac:dyDescent="0.2">
      <c r="A31" s="81">
        <v>18</v>
      </c>
      <c r="B31" s="88" t="s">
        <v>383</v>
      </c>
      <c r="C31" s="83" t="s">
        <v>358</v>
      </c>
      <c r="D31" s="84">
        <v>143184</v>
      </c>
      <c r="E31" s="85" t="s">
        <v>373</v>
      </c>
    </row>
    <row r="32" spans="1:5" s="86" customFormat="1" ht="92" customHeight="1" x14ac:dyDescent="0.2">
      <c r="A32" s="81">
        <v>19</v>
      </c>
      <c r="B32" s="88" t="s">
        <v>384</v>
      </c>
      <c r="C32" s="83" t="s">
        <v>354</v>
      </c>
      <c r="D32" s="84">
        <v>144000</v>
      </c>
      <c r="E32" s="85" t="s">
        <v>373</v>
      </c>
    </row>
    <row r="33" spans="1:5" s="86" customFormat="1" ht="92" customHeight="1" x14ac:dyDescent="0.2">
      <c r="A33" s="81">
        <v>20</v>
      </c>
      <c r="B33" s="88" t="s">
        <v>385</v>
      </c>
      <c r="C33" s="83" t="s">
        <v>351</v>
      </c>
      <c r="D33" s="84">
        <v>5346.91</v>
      </c>
      <c r="E33" s="85" t="s">
        <v>386</v>
      </c>
    </row>
    <row r="34" spans="1:5" s="86" customFormat="1" ht="92" customHeight="1" x14ac:dyDescent="0.2">
      <c r="A34" s="81">
        <v>21</v>
      </c>
      <c r="B34" s="88" t="s">
        <v>387</v>
      </c>
      <c r="C34" s="83" t="s">
        <v>351</v>
      </c>
      <c r="D34" s="84">
        <v>50000</v>
      </c>
      <c r="E34" s="85" t="s">
        <v>386</v>
      </c>
    </row>
    <row r="35" spans="1:5" s="86" customFormat="1" ht="92" customHeight="1" x14ac:dyDescent="0.2">
      <c r="A35" s="81">
        <v>22</v>
      </c>
      <c r="B35" s="88" t="s">
        <v>388</v>
      </c>
      <c r="C35" s="83" t="s">
        <v>389</v>
      </c>
      <c r="D35" s="84">
        <v>107500</v>
      </c>
      <c r="E35" s="85" t="s">
        <v>386</v>
      </c>
    </row>
    <row r="36" spans="1:5" s="86" customFormat="1" ht="92" customHeight="1" x14ac:dyDescent="0.2">
      <c r="A36" s="81">
        <v>23</v>
      </c>
      <c r="B36" s="88" t="s">
        <v>390</v>
      </c>
      <c r="C36" s="83" t="s">
        <v>391</v>
      </c>
      <c r="D36" s="84">
        <v>119470</v>
      </c>
      <c r="E36" s="85" t="s">
        <v>386</v>
      </c>
    </row>
    <row r="37" spans="1:5" s="86" customFormat="1" ht="92" customHeight="1" x14ac:dyDescent="0.2">
      <c r="A37" s="81">
        <v>24</v>
      </c>
      <c r="B37" s="88" t="s">
        <v>392</v>
      </c>
      <c r="C37" s="83" t="s">
        <v>356</v>
      </c>
      <c r="D37" s="84">
        <v>123800</v>
      </c>
      <c r="E37" s="85" t="s">
        <v>386</v>
      </c>
    </row>
    <row r="38" spans="1:5" s="86" customFormat="1" ht="92" customHeight="1" x14ac:dyDescent="0.2">
      <c r="A38" s="81">
        <v>25</v>
      </c>
      <c r="B38" s="88" t="s">
        <v>393</v>
      </c>
      <c r="C38" s="83" t="s">
        <v>363</v>
      </c>
      <c r="D38" s="84">
        <v>125000</v>
      </c>
      <c r="E38" s="85" t="s">
        <v>386</v>
      </c>
    </row>
    <row r="39" spans="1:5" s="86" customFormat="1" ht="92" customHeight="1" x14ac:dyDescent="0.2">
      <c r="A39" s="81">
        <v>26</v>
      </c>
      <c r="B39" s="88" t="s">
        <v>394</v>
      </c>
      <c r="C39" s="83" t="s">
        <v>363</v>
      </c>
      <c r="D39" s="84">
        <v>127000</v>
      </c>
      <c r="E39" s="85" t="s">
        <v>386</v>
      </c>
    </row>
    <row r="40" spans="1:5" s="86" customFormat="1" ht="92" customHeight="1" x14ac:dyDescent="0.2">
      <c r="A40" s="81">
        <v>27</v>
      </c>
      <c r="B40" s="88" t="s">
        <v>395</v>
      </c>
      <c r="C40" s="83" t="s">
        <v>391</v>
      </c>
      <c r="D40" s="84">
        <v>129520</v>
      </c>
      <c r="E40" s="85" t="s">
        <v>386</v>
      </c>
    </row>
    <row r="41" spans="1:5" s="86" customFormat="1" ht="92" customHeight="1" x14ac:dyDescent="0.2">
      <c r="A41" s="81">
        <v>28</v>
      </c>
      <c r="B41" s="88" t="s">
        <v>396</v>
      </c>
      <c r="C41" s="83" t="s">
        <v>371</v>
      </c>
      <c r="D41" s="84">
        <v>143640</v>
      </c>
      <c r="E41" s="85" t="s">
        <v>386</v>
      </c>
    </row>
    <row r="42" spans="1:5" s="86" customFormat="1" ht="92" customHeight="1" x14ac:dyDescent="0.2">
      <c r="A42" s="81">
        <v>29</v>
      </c>
      <c r="B42" s="88" t="s">
        <v>397</v>
      </c>
      <c r="C42" s="83" t="s">
        <v>371</v>
      </c>
      <c r="D42" s="84">
        <v>148600</v>
      </c>
      <c r="E42" s="85" t="s">
        <v>386</v>
      </c>
    </row>
    <row r="43" spans="1:5" s="86" customFormat="1" ht="92" customHeight="1" x14ac:dyDescent="0.2">
      <c r="A43" s="81">
        <v>30</v>
      </c>
      <c r="B43" s="88" t="s">
        <v>398</v>
      </c>
      <c r="C43" s="83" t="s">
        <v>358</v>
      </c>
      <c r="D43" s="84">
        <v>150000</v>
      </c>
      <c r="E43" s="85" t="s">
        <v>386</v>
      </c>
    </row>
    <row r="44" spans="1:5" s="86" customFormat="1" ht="92" customHeight="1" x14ac:dyDescent="0.2">
      <c r="A44" s="81">
        <v>31</v>
      </c>
      <c r="B44" s="88" t="s">
        <v>399</v>
      </c>
      <c r="C44" s="83" t="s">
        <v>371</v>
      </c>
      <c r="D44" s="84">
        <v>157320</v>
      </c>
      <c r="E44" s="85" t="s">
        <v>386</v>
      </c>
    </row>
    <row r="45" spans="1:5" s="86" customFormat="1" ht="92" customHeight="1" x14ac:dyDescent="0.2">
      <c r="A45" s="81">
        <v>32</v>
      </c>
      <c r="B45" s="88" t="s">
        <v>400</v>
      </c>
      <c r="C45" s="83" t="s">
        <v>371</v>
      </c>
      <c r="D45" s="84">
        <v>158600</v>
      </c>
      <c r="E45" s="85" t="s">
        <v>386</v>
      </c>
    </row>
    <row r="46" spans="1:5" s="86" customFormat="1" ht="92" customHeight="1" x14ac:dyDescent="0.2">
      <c r="A46" s="81">
        <v>33</v>
      </c>
      <c r="B46" s="88" t="s">
        <v>401</v>
      </c>
      <c r="C46" s="83" t="s">
        <v>402</v>
      </c>
      <c r="D46" s="84">
        <v>159500</v>
      </c>
      <c r="E46" s="85" t="s">
        <v>386</v>
      </c>
    </row>
    <row r="47" spans="1:5" s="86" customFormat="1" ht="92" customHeight="1" thickBot="1" x14ac:dyDescent="0.25">
      <c r="A47" s="81">
        <v>34</v>
      </c>
      <c r="B47" s="88" t="s">
        <v>403</v>
      </c>
      <c r="C47" s="83" t="s">
        <v>371</v>
      </c>
      <c r="D47" s="84">
        <v>195800</v>
      </c>
      <c r="E47" s="85" t="s">
        <v>386</v>
      </c>
    </row>
    <row r="48" spans="1:5" ht="35" customHeight="1" thickBot="1" x14ac:dyDescent="0.25">
      <c r="A48" s="90"/>
      <c r="B48" s="91" t="s">
        <v>339</v>
      </c>
      <c r="C48" s="92"/>
      <c r="D48" s="93">
        <f>SUM(D14:D47)</f>
        <v>4471688.5600000005</v>
      </c>
      <c r="E48" s="92"/>
    </row>
    <row r="50" spans="1:5" s="95" customFormat="1" x14ac:dyDescent="0.2">
      <c r="A50" s="94" t="s">
        <v>404</v>
      </c>
      <c r="B50" s="94"/>
      <c r="C50" s="94"/>
      <c r="D50" s="94"/>
      <c r="E50" s="94"/>
    </row>
    <row r="51" spans="1:5" s="95" customFormat="1" x14ac:dyDescent="0.2">
      <c r="A51" s="94" t="s">
        <v>405</v>
      </c>
      <c r="B51" s="94"/>
      <c r="C51" s="94"/>
      <c r="D51" s="94"/>
      <c r="E51" s="94"/>
    </row>
  </sheetData>
  <mergeCells count="5">
    <mergeCell ref="A1:E6"/>
    <mergeCell ref="A8:E8"/>
    <mergeCell ref="A11:E11"/>
    <mergeCell ref="A50:E50"/>
    <mergeCell ref="A51:E51"/>
  </mergeCells>
  <printOptions horizontalCentered="1"/>
  <pageMargins left="0.25" right="0.25" top="0.75" bottom="0.75" header="0.3" footer="0.3"/>
  <pageSetup paperSize="9" scale="35" orientation="portrait" cellComments="atEnd" horizontalDpi="180" verticalDpi="18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4"/>
  <sheetViews>
    <sheetView showGridLines="0" topLeftCell="A420" zoomScale="90" zoomScaleNormal="90" zoomScalePageLayoutView="90" workbookViewId="0">
      <selection activeCell="C444" sqref="C444"/>
    </sheetView>
  </sheetViews>
  <sheetFormatPr baseColWidth="10" defaultColWidth="26.33203125" defaultRowHeight="15" x14ac:dyDescent="0.2"/>
  <cols>
    <col min="1" max="1" width="6.5" style="3" customWidth="1"/>
    <col min="2" max="2" width="27.33203125" style="65" customWidth="1"/>
    <col min="3" max="3" width="48.33203125" style="1" customWidth="1"/>
    <col min="4" max="4" width="16" style="66" bestFit="1" customWidth="1"/>
    <col min="5" max="5" width="46.33203125" style="1" bestFit="1" customWidth="1"/>
    <col min="6" max="6" width="57.6640625" style="1" customWidth="1"/>
    <col min="7" max="22" width="26.33203125" style="1"/>
    <col min="23" max="24" width="26.33203125" style="2"/>
    <col min="25" max="16384" width="26.33203125" style="3"/>
  </cols>
  <sheetData>
    <row r="1" spans="2:24" ht="15" customHeight="1" x14ac:dyDescent="0.2">
      <c r="B1" s="67" t="s">
        <v>0</v>
      </c>
      <c r="C1" s="67"/>
      <c r="D1" s="67"/>
      <c r="E1" s="67"/>
    </row>
    <row r="2" spans="2:24" ht="15" customHeight="1" x14ac:dyDescent="0.2">
      <c r="B2" s="67"/>
      <c r="C2" s="67"/>
      <c r="D2" s="67"/>
      <c r="E2" s="67"/>
    </row>
    <row r="3" spans="2:24" ht="15" customHeight="1" x14ac:dyDescent="0.2">
      <c r="B3" s="67"/>
      <c r="C3" s="67"/>
      <c r="D3" s="67"/>
      <c r="E3" s="67"/>
    </row>
    <row r="4" spans="2:24" ht="15" customHeight="1" x14ac:dyDescent="0.2">
      <c r="B4" s="67"/>
      <c r="C4" s="67"/>
      <c r="D4" s="67"/>
      <c r="E4" s="67"/>
    </row>
    <row r="5" spans="2:24" ht="15" customHeight="1" x14ac:dyDescent="0.2">
      <c r="B5" s="67"/>
      <c r="C5" s="67"/>
      <c r="D5" s="67"/>
      <c r="E5" s="67"/>
    </row>
    <row r="6" spans="2:24" ht="15" customHeight="1" x14ac:dyDescent="0.2">
      <c r="B6" s="67"/>
      <c r="C6" s="67"/>
      <c r="D6" s="67"/>
      <c r="E6" s="67"/>
    </row>
    <row r="7" spans="2:24" x14ac:dyDescent="0.2">
      <c r="B7" s="4"/>
      <c r="C7" s="5"/>
      <c r="D7" s="6"/>
    </row>
    <row r="8" spans="2:24" x14ac:dyDescent="0.2">
      <c r="B8" s="68" t="s">
        <v>1</v>
      </c>
      <c r="C8" s="68"/>
      <c r="D8" s="68"/>
      <c r="E8" s="68"/>
    </row>
    <row r="9" spans="2:24" x14ac:dyDescent="0.2">
      <c r="B9" s="7"/>
      <c r="C9" s="8"/>
      <c r="D9" s="9"/>
    </row>
    <row r="10" spans="2:24" x14ac:dyDescent="0.2">
      <c r="B10" s="7"/>
      <c r="C10" s="8"/>
      <c r="D10" s="9"/>
    </row>
    <row r="11" spans="2:24" ht="15" customHeight="1" x14ac:dyDescent="0.2">
      <c r="B11" s="69" t="s">
        <v>2</v>
      </c>
      <c r="C11" s="69"/>
      <c r="D11" s="69"/>
      <c r="E11" s="69"/>
    </row>
    <row r="12" spans="2:24" x14ac:dyDescent="0.2">
      <c r="B12" s="7"/>
      <c r="C12" s="8"/>
      <c r="D12" s="9"/>
    </row>
    <row r="14" spans="2:24" s="16" customFormat="1" ht="16" thickBot="1" x14ac:dyDescent="0.25">
      <c r="B14" s="10" t="s">
        <v>3</v>
      </c>
      <c r="C14" s="11" t="s">
        <v>4</v>
      </c>
      <c r="D14" s="12" t="s">
        <v>5</v>
      </c>
      <c r="E14" s="13" t="s">
        <v>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2:24" s="15" customFormat="1" x14ac:dyDescent="0.2">
      <c r="B15" s="17">
        <v>42887</v>
      </c>
      <c r="C15" s="18" t="s">
        <v>7</v>
      </c>
      <c r="D15" s="19">
        <v>1</v>
      </c>
      <c r="E15" s="20" t="s">
        <v>8</v>
      </c>
      <c r="F15" s="1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2:24" s="15" customFormat="1" x14ac:dyDescent="0.2">
      <c r="B16" s="21">
        <v>42887</v>
      </c>
      <c r="C16" s="22" t="s">
        <v>9</v>
      </c>
      <c r="D16" s="23">
        <v>100</v>
      </c>
      <c r="E16" s="24" t="s">
        <v>8</v>
      </c>
      <c r="F16" s="1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2:6" s="14" customFormat="1" x14ac:dyDescent="0.2">
      <c r="B17" s="25">
        <v>42887</v>
      </c>
      <c r="C17" s="26" t="s">
        <v>10</v>
      </c>
      <c r="D17" s="27">
        <v>200</v>
      </c>
      <c r="E17" s="28" t="s">
        <v>8</v>
      </c>
      <c r="F17" s="1"/>
    </row>
    <row r="18" spans="2:6" s="14" customFormat="1" x14ac:dyDescent="0.2">
      <c r="B18" s="21">
        <v>42887</v>
      </c>
      <c r="C18" s="22" t="s">
        <v>11</v>
      </c>
      <c r="D18" s="23">
        <v>300</v>
      </c>
      <c r="E18" s="24" t="s">
        <v>8</v>
      </c>
      <c r="F18" s="1"/>
    </row>
    <row r="19" spans="2:6" s="14" customFormat="1" x14ac:dyDescent="0.2">
      <c r="B19" s="25">
        <v>42887</v>
      </c>
      <c r="C19" s="26" t="s">
        <v>12</v>
      </c>
      <c r="D19" s="27">
        <v>383</v>
      </c>
      <c r="E19" s="28" t="s">
        <v>8</v>
      </c>
      <c r="F19" s="1"/>
    </row>
    <row r="20" spans="2:6" s="14" customFormat="1" x14ac:dyDescent="0.2">
      <c r="B20" s="21">
        <v>42887</v>
      </c>
      <c r="C20" s="22" t="s">
        <v>13</v>
      </c>
      <c r="D20" s="23">
        <v>500</v>
      </c>
      <c r="E20" s="24" t="s">
        <v>8</v>
      </c>
      <c r="F20" s="1"/>
    </row>
    <row r="21" spans="2:6" s="14" customFormat="1" x14ac:dyDescent="0.2">
      <c r="B21" s="25">
        <v>42887</v>
      </c>
      <c r="C21" s="26" t="s">
        <v>14</v>
      </c>
      <c r="D21" s="27">
        <v>1000</v>
      </c>
      <c r="E21" s="28" t="s">
        <v>8</v>
      </c>
      <c r="F21" s="1"/>
    </row>
    <row r="22" spans="2:6" s="14" customFormat="1" x14ac:dyDescent="0.2">
      <c r="B22" s="21">
        <v>42887</v>
      </c>
      <c r="C22" s="22" t="s">
        <v>15</v>
      </c>
      <c r="D22" s="23">
        <v>10000</v>
      </c>
      <c r="E22" s="24" t="s">
        <v>8</v>
      </c>
      <c r="F22" s="1"/>
    </row>
    <row r="23" spans="2:6" s="14" customFormat="1" x14ac:dyDescent="0.2">
      <c r="B23" s="25">
        <v>42887.15625</v>
      </c>
      <c r="C23" s="26" t="s">
        <v>16</v>
      </c>
      <c r="D23" s="27">
        <v>7000</v>
      </c>
      <c r="E23" s="28" t="s">
        <v>8</v>
      </c>
      <c r="F23" s="1"/>
    </row>
    <row r="24" spans="2:6" s="14" customFormat="1" x14ac:dyDescent="0.2">
      <c r="B24" s="21">
        <v>42887.28125</v>
      </c>
      <c r="C24" s="22" t="s">
        <v>17</v>
      </c>
      <c r="D24" s="23">
        <v>5000</v>
      </c>
      <c r="E24" s="24" t="s">
        <v>8</v>
      </c>
      <c r="F24" s="1"/>
    </row>
    <row r="25" spans="2:6" s="14" customFormat="1" x14ac:dyDescent="0.2">
      <c r="B25" s="25">
        <v>42887.40625</v>
      </c>
      <c r="C25" s="26" t="s">
        <v>18</v>
      </c>
      <c r="D25" s="27">
        <v>1000</v>
      </c>
      <c r="E25" s="28" t="s">
        <v>8</v>
      </c>
      <c r="F25" s="1"/>
    </row>
    <row r="26" spans="2:6" s="14" customFormat="1" x14ac:dyDescent="0.2">
      <c r="B26" s="21">
        <v>42887.65625</v>
      </c>
      <c r="C26" s="22" t="s">
        <v>19</v>
      </c>
      <c r="D26" s="23">
        <v>1077</v>
      </c>
      <c r="E26" s="24" t="s">
        <v>8</v>
      </c>
      <c r="F26" s="1"/>
    </row>
    <row r="27" spans="2:6" s="14" customFormat="1" x14ac:dyDescent="0.2">
      <c r="B27" s="25">
        <v>42887</v>
      </c>
      <c r="C27" s="26" t="s">
        <v>20</v>
      </c>
      <c r="D27" s="27">
        <v>500</v>
      </c>
      <c r="E27" s="28" t="s">
        <v>8</v>
      </c>
      <c r="F27" s="1"/>
    </row>
    <row r="28" spans="2:6" s="14" customFormat="1" x14ac:dyDescent="0.2">
      <c r="B28" s="21">
        <v>42888</v>
      </c>
      <c r="C28" s="26" t="s">
        <v>21</v>
      </c>
      <c r="D28" s="27">
        <v>100</v>
      </c>
      <c r="E28" s="28" t="s">
        <v>8</v>
      </c>
      <c r="F28" s="1"/>
    </row>
    <row r="29" spans="2:6" s="14" customFormat="1" x14ac:dyDescent="0.2">
      <c r="B29" s="21">
        <v>42888</v>
      </c>
      <c r="C29" s="22" t="s">
        <v>22</v>
      </c>
      <c r="D29" s="23">
        <v>100</v>
      </c>
      <c r="E29" s="24" t="s">
        <v>8</v>
      </c>
      <c r="F29" s="1"/>
    </row>
    <row r="30" spans="2:6" s="14" customFormat="1" x14ac:dyDescent="0.2">
      <c r="B30" s="21">
        <v>42888</v>
      </c>
      <c r="C30" s="26" t="s">
        <v>23</v>
      </c>
      <c r="D30" s="27">
        <v>152</v>
      </c>
      <c r="E30" s="28" t="s">
        <v>8</v>
      </c>
      <c r="F30" s="1"/>
    </row>
    <row r="31" spans="2:6" s="14" customFormat="1" x14ac:dyDescent="0.2">
      <c r="B31" s="21">
        <v>42888</v>
      </c>
      <c r="C31" s="22" t="s">
        <v>24</v>
      </c>
      <c r="D31" s="23">
        <v>200</v>
      </c>
      <c r="E31" s="24" t="s">
        <v>8</v>
      </c>
      <c r="F31" s="1"/>
    </row>
    <row r="32" spans="2:6" s="14" customFormat="1" x14ac:dyDescent="0.2">
      <c r="B32" s="21">
        <v>42888</v>
      </c>
      <c r="C32" s="26" t="s">
        <v>25</v>
      </c>
      <c r="D32" s="27">
        <v>250</v>
      </c>
      <c r="E32" s="28" t="s">
        <v>8</v>
      </c>
      <c r="F32" s="1"/>
    </row>
    <row r="33" spans="2:22" s="14" customFormat="1" x14ac:dyDescent="0.2">
      <c r="B33" s="21">
        <v>42888</v>
      </c>
      <c r="C33" s="22" t="s">
        <v>26</v>
      </c>
      <c r="D33" s="23">
        <v>500</v>
      </c>
      <c r="E33" s="24" t="s">
        <v>8</v>
      </c>
      <c r="F33" s="1"/>
    </row>
    <row r="34" spans="2:22" s="14" customFormat="1" x14ac:dyDescent="0.2">
      <c r="B34" s="21">
        <v>42888</v>
      </c>
      <c r="C34" s="26" t="s">
        <v>27</v>
      </c>
      <c r="D34" s="27">
        <v>500</v>
      </c>
      <c r="E34" s="28" t="s">
        <v>8</v>
      </c>
      <c r="F34" s="1"/>
    </row>
    <row r="35" spans="2:22" s="14" customFormat="1" x14ac:dyDescent="0.2">
      <c r="B35" s="21">
        <v>42888</v>
      </c>
      <c r="C35" s="22" t="s">
        <v>28</v>
      </c>
      <c r="D35" s="23">
        <v>700</v>
      </c>
      <c r="E35" s="24" t="s">
        <v>8</v>
      </c>
      <c r="F35" s="1"/>
    </row>
    <row r="36" spans="2:22" s="14" customFormat="1" x14ac:dyDescent="0.2">
      <c r="B36" s="21">
        <v>42888</v>
      </c>
      <c r="C36" s="26" t="s">
        <v>29</v>
      </c>
      <c r="D36" s="27">
        <v>1000</v>
      </c>
      <c r="E36" s="28" t="s">
        <v>8</v>
      </c>
      <c r="F36" s="1"/>
    </row>
    <row r="37" spans="2:22" s="14" customFormat="1" x14ac:dyDescent="0.2">
      <c r="B37" s="21">
        <v>42888</v>
      </c>
      <c r="C37" s="22" t="s">
        <v>30</v>
      </c>
      <c r="D37" s="23">
        <v>1000</v>
      </c>
      <c r="E37" s="24" t="s">
        <v>8</v>
      </c>
      <c r="F37" s="1"/>
    </row>
    <row r="38" spans="2:22" s="14" customFormat="1" x14ac:dyDescent="0.2">
      <c r="B38" s="21">
        <v>42888</v>
      </c>
      <c r="C38" s="26" t="s">
        <v>31</v>
      </c>
      <c r="D38" s="27">
        <v>7000</v>
      </c>
      <c r="E38" s="28" t="s">
        <v>8</v>
      </c>
      <c r="F38" s="1"/>
    </row>
    <row r="39" spans="2:22" s="14" customFormat="1" x14ac:dyDescent="0.2">
      <c r="B39" s="21">
        <v>42888</v>
      </c>
      <c r="C39" s="22" t="s">
        <v>32</v>
      </c>
      <c r="D39" s="23">
        <v>30</v>
      </c>
      <c r="E39" s="24" t="s">
        <v>8</v>
      </c>
      <c r="F39" s="1"/>
    </row>
    <row r="40" spans="2:22" s="14" customFormat="1" x14ac:dyDescent="0.2">
      <c r="B40" s="21">
        <v>42888</v>
      </c>
      <c r="C40" s="26" t="s">
        <v>33</v>
      </c>
      <c r="D40" s="27">
        <v>600</v>
      </c>
      <c r="E40" s="28" t="s">
        <v>8</v>
      </c>
      <c r="F40" s="1"/>
    </row>
    <row r="41" spans="2:22" s="15" customFormat="1" x14ac:dyDescent="0.2">
      <c r="B41" s="21">
        <v>42888</v>
      </c>
      <c r="C41" s="22" t="s">
        <v>34</v>
      </c>
      <c r="D41" s="23">
        <v>500</v>
      </c>
      <c r="E41" s="24" t="s">
        <v>8</v>
      </c>
      <c r="F41" s="1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2:22" s="15" customFormat="1" x14ac:dyDescent="0.2">
      <c r="B42" s="21">
        <v>42888</v>
      </c>
      <c r="C42" s="26" t="s">
        <v>35</v>
      </c>
      <c r="D42" s="27">
        <v>10000</v>
      </c>
      <c r="E42" s="28" t="s">
        <v>36</v>
      </c>
      <c r="F42" s="1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2:22" s="15" customFormat="1" x14ac:dyDescent="0.2">
      <c r="B43" s="21">
        <v>42888</v>
      </c>
      <c r="C43" s="22" t="s">
        <v>37</v>
      </c>
      <c r="D43" s="23">
        <v>500</v>
      </c>
      <c r="E43" s="24" t="s">
        <v>8</v>
      </c>
      <c r="F43" s="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2:22" s="15" customFormat="1" x14ac:dyDescent="0.2">
      <c r="B44" s="21">
        <v>42888</v>
      </c>
      <c r="C44" s="29" t="s">
        <v>38</v>
      </c>
      <c r="D44" s="27">
        <v>500</v>
      </c>
      <c r="E44" s="28" t="s">
        <v>36</v>
      </c>
      <c r="F44" s="1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2:22" s="15" customFormat="1" x14ac:dyDescent="0.2">
      <c r="B45" s="21">
        <v>42888</v>
      </c>
      <c r="C45" s="30" t="s">
        <v>38</v>
      </c>
      <c r="D45" s="23">
        <v>500</v>
      </c>
      <c r="E45" s="24" t="s">
        <v>39</v>
      </c>
      <c r="F45" s="1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2:22" s="15" customFormat="1" x14ac:dyDescent="0.2">
      <c r="B46" s="21">
        <v>42888</v>
      </c>
      <c r="C46" s="26" t="s">
        <v>40</v>
      </c>
      <c r="D46" s="27">
        <v>500</v>
      </c>
      <c r="E46" s="28" t="s">
        <v>39</v>
      </c>
      <c r="F46" s="1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2:22" s="15" customFormat="1" x14ac:dyDescent="0.2">
      <c r="B47" s="21">
        <v>42888</v>
      </c>
      <c r="C47" s="22" t="s">
        <v>41</v>
      </c>
      <c r="D47" s="23">
        <v>250</v>
      </c>
      <c r="E47" s="24" t="s">
        <v>8</v>
      </c>
      <c r="F47" s="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2:22" s="15" customFormat="1" x14ac:dyDescent="0.2">
      <c r="B48" s="21">
        <v>42888</v>
      </c>
      <c r="C48" s="26" t="s">
        <v>42</v>
      </c>
      <c r="D48" s="27">
        <v>500</v>
      </c>
      <c r="E48" s="28" t="s">
        <v>8</v>
      </c>
      <c r="F48" s="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2:22" s="15" customFormat="1" x14ac:dyDescent="0.2">
      <c r="B49" s="21">
        <v>42888</v>
      </c>
      <c r="C49" s="26" t="s">
        <v>43</v>
      </c>
      <c r="D49" s="27">
        <v>350</v>
      </c>
      <c r="E49" s="28" t="s">
        <v>8</v>
      </c>
      <c r="F49" s="1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2" s="15" customFormat="1" x14ac:dyDescent="0.2">
      <c r="B50" s="21">
        <v>42888</v>
      </c>
      <c r="C50" s="22" t="s">
        <v>44</v>
      </c>
      <c r="D50" s="23">
        <v>200</v>
      </c>
      <c r="E50" s="24" t="s">
        <v>8</v>
      </c>
      <c r="F50" s="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2:22" s="15" customFormat="1" x14ac:dyDescent="0.2">
      <c r="B51" s="21">
        <v>42888</v>
      </c>
      <c r="C51" s="26" t="s">
        <v>45</v>
      </c>
      <c r="D51" s="27">
        <v>400</v>
      </c>
      <c r="E51" s="28" t="s">
        <v>8</v>
      </c>
      <c r="F51" s="1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2:22" s="15" customFormat="1" x14ac:dyDescent="0.2">
      <c r="B52" s="21">
        <v>42889</v>
      </c>
      <c r="C52" s="22" t="s">
        <v>46</v>
      </c>
      <c r="D52" s="23">
        <v>5000</v>
      </c>
      <c r="E52" s="24" t="s">
        <v>8</v>
      </c>
      <c r="F52" s="1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2" s="15" customFormat="1" x14ac:dyDescent="0.2">
      <c r="B53" s="25">
        <v>42889</v>
      </c>
      <c r="C53" s="26" t="s">
        <v>47</v>
      </c>
      <c r="D53" s="27">
        <v>100</v>
      </c>
      <c r="E53" s="28" t="s">
        <v>8</v>
      </c>
      <c r="F53" s="1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2:22" s="15" customFormat="1" x14ac:dyDescent="0.2">
      <c r="B54" s="21">
        <v>42889</v>
      </c>
      <c r="C54" s="22" t="s">
        <v>48</v>
      </c>
      <c r="D54" s="23">
        <v>1000</v>
      </c>
      <c r="E54" s="24" t="s">
        <v>8</v>
      </c>
      <c r="F54" s="1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2:22" s="15" customFormat="1" x14ac:dyDescent="0.2">
      <c r="B55" s="25">
        <v>42889</v>
      </c>
      <c r="C55" s="26" t="s">
        <v>49</v>
      </c>
      <c r="D55" s="27">
        <v>300</v>
      </c>
      <c r="E55" s="28" t="s">
        <v>39</v>
      </c>
      <c r="F55" s="1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2:22" s="15" customFormat="1" x14ac:dyDescent="0.2">
      <c r="B56" s="21">
        <v>42889</v>
      </c>
      <c r="C56" s="22" t="s">
        <v>50</v>
      </c>
      <c r="D56" s="23">
        <v>100</v>
      </c>
      <c r="E56" s="24" t="s">
        <v>8</v>
      </c>
      <c r="F56" s="1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2:22" s="15" customFormat="1" x14ac:dyDescent="0.2">
      <c r="B57" s="25">
        <v>42889</v>
      </c>
      <c r="C57" s="26" t="s">
        <v>51</v>
      </c>
      <c r="D57" s="27">
        <v>200</v>
      </c>
      <c r="E57" s="28" t="s">
        <v>36</v>
      </c>
      <c r="F57" s="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2:22" s="15" customFormat="1" x14ac:dyDescent="0.2">
      <c r="B58" s="21">
        <v>42889</v>
      </c>
      <c r="C58" s="22" t="s">
        <v>52</v>
      </c>
      <c r="D58" s="23">
        <v>500</v>
      </c>
      <c r="E58" s="24" t="s">
        <v>8</v>
      </c>
      <c r="F58" s="1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2:22" s="15" customFormat="1" x14ac:dyDescent="0.2">
      <c r="B59" s="21">
        <v>42890</v>
      </c>
      <c r="C59" s="22" t="s">
        <v>53</v>
      </c>
      <c r="D59" s="23">
        <v>200</v>
      </c>
      <c r="E59" s="24" t="s">
        <v>39</v>
      </c>
      <c r="F59" s="1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2:22" s="15" customFormat="1" x14ac:dyDescent="0.2">
      <c r="B60" s="25">
        <v>42890</v>
      </c>
      <c r="C60" s="26" t="s">
        <v>54</v>
      </c>
      <c r="D60" s="27">
        <v>5000</v>
      </c>
      <c r="E60" s="28" t="s">
        <v>8</v>
      </c>
      <c r="F60" s="1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2:22" s="15" customFormat="1" x14ac:dyDescent="0.2">
      <c r="B61" s="21">
        <v>42890</v>
      </c>
      <c r="C61" s="22" t="s">
        <v>55</v>
      </c>
      <c r="D61" s="23">
        <v>100</v>
      </c>
      <c r="E61" s="24" t="s">
        <v>56</v>
      </c>
      <c r="F61" s="1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2:22" s="15" customFormat="1" x14ac:dyDescent="0.2">
      <c r="B62" s="25">
        <v>42890</v>
      </c>
      <c r="C62" s="26" t="s">
        <v>57</v>
      </c>
      <c r="D62" s="27">
        <v>200</v>
      </c>
      <c r="E62" s="28" t="s">
        <v>8</v>
      </c>
      <c r="F62" s="1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2:22" s="15" customFormat="1" x14ac:dyDescent="0.2">
      <c r="B63" s="21">
        <v>42890.78125</v>
      </c>
      <c r="C63" s="22" t="s">
        <v>58</v>
      </c>
      <c r="D63" s="23">
        <v>10</v>
      </c>
      <c r="E63" s="24" t="s">
        <v>8</v>
      </c>
      <c r="F63" s="1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2:22" s="15" customFormat="1" x14ac:dyDescent="0.2">
      <c r="B64" s="25">
        <v>42890.78125</v>
      </c>
      <c r="C64" s="26" t="s">
        <v>59</v>
      </c>
      <c r="D64" s="27">
        <v>300</v>
      </c>
      <c r="E64" s="28" t="s">
        <v>8</v>
      </c>
      <c r="F64" s="1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2:22" s="15" customFormat="1" x14ac:dyDescent="0.2">
      <c r="B65" s="25">
        <v>42891</v>
      </c>
      <c r="C65" s="26" t="s">
        <v>60</v>
      </c>
      <c r="D65" s="27">
        <v>100</v>
      </c>
      <c r="E65" s="28" t="s">
        <v>8</v>
      </c>
      <c r="F65" s="1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2:22" s="32" customFormat="1" x14ac:dyDescent="0.2">
      <c r="B66" s="21">
        <v>42891</v>
      </c>
      <c r="C66" s="22" t="s">
        <v>61</v>
      </c>
      <c r="D66" s="23">
        <v>100</v>
      </c>
      <c r="E66" s="24" t="s">
        <v>8</v>
      </c>
      <c r="F66" s="31"/>
    </row>
    <row r="67" spans="2:22" s="15" customFormat="1" x14ac:dyDescent="0.2">
      <c r="B67" s="25">
        <v>42891</v>
      </c>
      <c r="C67" s="26" t="s">
        <v>60</v>
      </c>
      <c r="D67" s="27">
        <v>100</v>
      </c>
      <c r="E67" s="28" t="s">
        <v>8</v>
      </c>
      <c r="F67" s="1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2:22" s="15" customFormat="1" x14ac:dyDescent="0.2">
      <c r="B68" s="21">
        <v>42891</v>
      </c>
      <c r="C68" s="22" t="s">
        <v>62</v>
      </c>
      <c r="D68" s="23">
        <v>100</v>
      </c>
      <c r="E68" s="24" t="s">
        <v>8</v>
      </c>
      <c r="F68" s="1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2:22" s="15" customFormat="1" x14ac:dyDescent="0.2">
      <c r="B69" s="25">
        <v>42891</v>
      </c>
      <c r="C69" s="26" t="s">
        <v>63</v>
      </c>
      <c r="D69" s="27">
        <v>200</v>
      </c>
      <c r="E69" s="28" t="s">
        <v>8</v>
      </c>
      <c r="F69" s="1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2:22" s="15" customFormat="1" x14ac:dyDescent="0.2">
      <c r="B70" s="21">
        <v>42891</v>
      </c>
      <c r="C70" s="22" t="s">
        <v>64</v>
      </c>
      <c r="D70" s="23">
        <v>300</v>
      </c>
      <c r="E70" s="24" t="s">
        <v>8</v>
      </c>
      <c r="F70" s="1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2:22" s="15" customFormat="1" x14ac:dyDescent="0.2">
      <c r="B71" s="25">
        <v>42891</v>
      </c>
      <c r="C71" s="26" t="s">
        <v>65</v>
      </c>
      <c r="D71" s="27">
        <v>300</v>
      </c>
      <c r="E71" s="28" t="s">
        <v>8</v>
      </c>
      <c r="F71" s="1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2:22" s="15" customFormat="1" x14ac:dyDescent="0.2">
      <c r="B72" s="21">
        <v>42891</v>
      </c>
      <c r="C72" s="22" t="s">
        <v>66</v>
      </c>
      <c r="D72" s="23">
        <v>305</v>
      </c>
      <c r="E72" s="24" t="s">
        <v>8</v>
      </c>
      <c r="F72" s="1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2:22" s="15" customFormat="1" x14ac:dyDescent="0.2">
      <c r="B73" s="25">
        <v>42891</v>
      </c>
      <c r="C73" s="26" t="s">
        <v>67</v>
      </c>
      <c r="D73" s="27">
        <v>1000</v>
      </c>
      <c r="E73" s="28" t="s">
        <v>8</v>
      </c>
      <c r="F73" s="1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2:22" s="15" customFormat="1" x14ac:dyDescent="0.2">
      <c r="B74" s="21">
        <v>42891</v>
      </c>
      <c r="C74" s="22" t="s">
        <v>68</v>
      </c>
      <c r="D74" s="23">
        <v>5500</v>
      </c>
      <c r="E74" s="24" t="s">
        <v>8</v>
      </c>
      <c r="F74" s="1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2:22" s="15" customFormat="1" x14ac:dyDescent="0.2">
      <c r="B75" s="25">
        <v>42891</v>
      </c>
      <c r="C75" s="26" t="s">
        <v>69</v>
      </c>
      <c r="D75" s="27">
        <v>200</v>
      </c>
      <c r="E75" s="28" t="s">
        <v>39</v>
      </c>
      <c r="F75" s="1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2:22" s="15" customFormat="1" x14ac:dyDescent="0.2">
      <c r="B76" s="21">
        <v>42891</v>
      </c>
      <c r="C76" s="22" t="s">
        <v>70</v>
      </c>
      <c r="D76" s="23">
        <v>250</v>
      </c>
      <c r="E76" s="24" t="s">
        <v>39</v>
      </c>
      <c r="F76" s="1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2:22" s="15" customFormat="1" x14ac:dyDescent="0.2">
      <c r="B77" s="25">
        <v>42891</v>
      </c>
      <c r="C77" s="26" t="s">
        <v>70</v>
      </c>
      <c r="D77" s="27">
        <v>250</v>
      </c>
      <c r="E77" s="28" t="s">
        <v>36</v>
      </c>
      <c r="F77" s="1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2:22" s="15" customFormat="1" x14ac:dyDescent="0.2">
      <c r="B78" s="21">
        <v>42891</v>
      </c>
      <c r="C78" s="22" t="s">
        <v>71</v>
      </c>
      <c r="D78" s="23">
        <v>2500</v>
      </c>
      <c r="E78" s="24" t="s">
        <v>39</v>
      </c>
      <c r="F78" s="1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2:22" s="15" customFormat="1" x14ac:dyDescent="0.2">
      <c r="B79" s="25">
        <v>42891</v>
      </c>
      <c r="C79" s="26" t="s">
        <v>72</v>
      </c>
      <c r="D79" s="27">
        <v>300</v>
      </c>
      <c r="E79" s="28" t="s">
        <v>8</v>
      </c>
      <c r="F79" s="1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2:22" s="15" customFormat="1" x14ac:dyDescent="0.2">
      <c r="B80" s="21">
        <v>42891</v>
      </c>
      <c r="C80" s="22" t="s">
        <v>73</v>
      </c>
      <c r="D80" s="23">
        <v>1000</v>
      </c>
      <c r="E80" s="24" t="s">
        <v>36</v>
      </c>
      <c r="F80" s="1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2:22" s="15" customFormat="1" x14ac:dyDescent="0.2">
      <c r="B81" s="21">
        <v>42891.53125</v>
      </c>
      <c r="C81" s="22" t="s">
        <v>74</v>
      </c>
      <c r="D81" s="23">
        <v>100</v>
      </c>
      <c r="E81" s="24" t="s">
        <v>8</v>
      </c>
      <c r="F81" s="1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2:22" s="15" customFormat="1" x14ac:dyDescent="0.2">
      <c r="B82" s="25">
        <v>42891.53125</v>
      </c>
      <c r="C82" s="26" t="s">
        <v>75</v>
      </c>
      <c r="D82" s="27">
        <v>100</v>
      </c>
      <c r="E82" s="28" t="s">
        <v>8</v>
      </c>
      <c r="F82" s="1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2:22" s="15" customFormat="1" x14ac:dyDescent="0.2">
      <c r="B83" s="21">
        <v>42891.90625</v>
      </c>
      <c r="C83" s="22" t="s">
        <v>76</v>
      </c>
      <c r="D83" s="23">
        <v>300</v>
      </c>
      <c r="E83" s="24" t="s">
        <v>8</v>
      </c>
      <c r="F83" s="1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2:22" s="15" customFormat="1" x14ac:dyDescent="0.2">
      <c r="B84" s="25">
        <v>42892</v>
      </c>
      <c r="C84" s="26" t="s">
        <v>77</v>
      </c>
      <c r="D84" s="27">
        <v>400</v>
      </c>
      <c r="E84" s="28" t="s">
        <v>8</v>
      </c>
      <c r="F84" s="1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2:22" s="15" customFormat="1" x14ac:dyDescent="0.2">
      <c r="B85" s="21">
        <v>42892</v>
      </c>
      <c r="C85" s="22" t="s">
        <v>78</v>
      </c>
      <c r="D85" s="23">
        <v>500</v>
      </c>
      <c r="E85" s="24" t="s">
        <v>8</v>
      </c>
      <c r="F85" s="1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2:22" s="15" customFormat="1" x14ac:dyDescent="0.2">
      <c r="B86" s="25">
        <v>42892</v>
      </c>
      <c r="C86" s="26" t="s">
        <v>79</v>
      </c>
      <c r="D86" s="27">
        <v>1000</v>
      </c>
      <c r="E86" s="28" t="s">
        <v>8</v>
      </c>
      <c r="F86" s="1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2:22" s="15" customFormat="1" x14ac:dyDescent="0.2">
      <c r="B87" s="21">
        <v>42892</v>
      </c>
      <c r="C87" s="22" t="s">
        <v>80</v>
      </c>
      <c r="D87" s="23">
        <v>2000</v>
      </c>
      <c r="E87" s="24" t="s">
        <v>8</v>
      </c>
      <c r="F87" s="1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2:22" s="15" customFormat="1" x14ac:dyDescent="0.2">
      <c r="B88" s="25">
        <v>42892</v>
      </c>
      <c r="C88" s="26" t="s">
        <v>81</v>
      </c>
      <c r="D88" s="27">
        <v>110000</v>
      </c>
      <c r="E88" s="28" t="s">
        <v>8</v>
      </c>
      <c r="F88" s="1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2:22" s="15" customFormat="1" x14ac:dyDescent="0.2">
      <c r="B89" s="21">
        <v>42892</v>
      </c>
      <c r="C89" s="22" t="s">
        <v>47</v>
      </c>
      <c r="D89" s="23">
        <v>100</v>
      </c>
      <c r="E89" s="24" t="s">
        <v>8</v>
      </c>
      <c r="F89" s="1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2:22" s="15" customFormat="1" x14ac:dyDescent="0.2">
      <c r="B90" s="25">
        <v>42892</v>
      </c>
      <c r="C90" s="26" t="s">
        <v>82</v>
      </c>
      <c r="D90" s="27">
        <v>30</v>
      </c>
      <c r="E90" s="28" t="s">
        <v>8</v>
      </c>
      <c r="F90" s="1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2:22" s="15" customFormat="1" x14ac:dyDescent="0.2">
      <c r="B91" s="21">
        <v>42892</v>
      </c>
      <c r="C91" s="26" t="s">
        <v>83</v>
      </c>
      <c r="D91" s="27">
        <v>300</v>
      </c>
      <c r="E91" s="28" t="s">
        <v>36</v>
      </c>
      <c r="F91" s="1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2:22" s="15" customFormat="1" x14ac:dyDescent="0.2">
      <c r="B92" s="25">
        <v>42892</v>
      </c>
      <c r="C92" s="22" t="s">
        <v>84</v>
      </c>
      <c r="D92" s="23">
        <v>10</v>
      </c>
      <c r="E92" s="24" t="s">
        <v>8</v>
      </c>
      <c r="F92" s="1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2:22" s="15" customFormat="1" x14ac:dyDescent="0.2">
      <c r="B93" s="21">
        <v>42892</v>
      </c>
      <c r="C93" s="26" t="s">
        <v>84</v>
      </c>
      <c r="D93" s="27">
        <v>10</v>
      </c>
      <c r="E93" s="28" t="s">
        <v>8</v>
      </c>
      <c r="F93" s="1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2:22" s="15" customFormat="1" x14ac:dyDescent="0.2">
      <c r="B94" s="25">
        <v>42892</v>
      </c>
      <c r="C94" s="22" t="s">
        <v>85</v>
      </c>
      <c r="D94" s="23">
        <v>200</v>
      </c>
      <c r="E94" s="24" t="s">
        <v>39</v>
      </c>
      <c r="F94" s="1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2:22" s="15" customFormat="1" x14ac:dyDescent="0.2">
      <c r="B95" s="21">
        <v>42892</v>
      </c>
      <c r="C95" s="26" t="s">
        <v>86</v>
      </c>
      <c r="D95" s="27">
        <v>500</v>
      </c>
      <c r="E95" s="28" t="s">
        <v>8</v>
      </c>
      <c r="F95" s="1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2:22" s="15" customFormat="1" x14ac:dyDescent="0.2">
      <c r="B96" s="25">
        <v>42892</v>
      </c>
      <c r="C96" s="22" t="s">
        <v>87</v>
      </c>
      <c r="D96" s="23">
        <v>4450</v>
      </c>
      <c r="E96" s="24" t="s">
        <v>36</v>
      </c>
      <c r="F96" s="1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2:22" s="32" customFormat="1" x14ac:dyDescent="0.2">
      <c r="B97" s="21">
        <v>42892.40625</v>
      </c>
      <c r="C97" s="22" t="s">
        <v>88</v>
      </c>
      <c r="D97" s="23">
        <v>300</v>
      </c>
      <c r="E97" s="24" t="s">
        <v>8</v>
      </c>
      <c r="F97" s="31"/>
    </row>
    <row r="98" spans="2:22" s="15" customFormat="1" x14ac:dyDescent="0.2">
      <c r="B98" s="25">
        <v>42892.78125</v>
      </c>
      <c r="C98" s="26" t="s">
        <v>89</v>
      </c>
      <c r="D98" s="27">
        <v>300</v>
      </c>
      <c r="E98" s="28" t="s">
        <v>8</v>
      </c>
      <c r="F98" s="1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2:22" s="15" customFormat="1" x14ac:dyDescent="0.2">
      <c r="B99" s="21">
        <v>42892.90625</v>
      </c>
      <c r="C99" s="22" t="s">
        <v>90</v>
      </c>
      <c r="D99" s="23">
        <v>300</v>
      </c>
      <c r="E99" s="24" t="s">
        <v>8</v>
      </c>
      <c r="F99" s="1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2:22" s="15" customFormat="1" x14ac:dyDescent="0.2">
      <c r="B100" s="25">
        <v>42893</v>
      </c>
      <c r="C100" s="26" t="s">
        <v>77</v>
      </c>
      <c r="D100" s="27">
        <v>100</v>
      </c>
      <c r="E100" s="28" t="s">
        <v>8</v>
      </c>
      <c r="F100" s="1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2:22" s="15" customFormat="1" x14ac:dyDescent="0.2">
      <c r="B101" s="21">
        <v>42893</v>
      </c>
      <c r="C101" s="22" t="s">
        <v>91</v>
      </c>
      <c r="D101" s="23">
        <v>500</v>
      </c>
      <c r="E101" s="24" t="s">
        <v>8</v>
      </c>
      <c r="F101" s="1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2:22" s="15" customFormat="1" x14ac:dyDescent="0.2">
      <c r="B102" s="25">
        <v>42893</v>
      </c>
      <c r="C102" s="26" t="s">
        <v>92</v>
      </c>
      <c r="D102" s="27">
        <v>2000</v>
      </c>
      <c r="E102" s="28" t="s">
        <v>8</v>
      </c>
      <c r="F102" s="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2:22" s="15" customFormat="1" x14ac:dyDescent="0.2">
      <c r="B103" s="21">
        <v>42893</v>
      </c>
      <c r="C103" s="22" t="s">
        <v>93</v>
      </c>
      <c r="D103" s="23">
        <v>30000</v>
      </c>
      <c r="E103" s="24" t="s">
        <v>8</v>
      </c>
      <c r="F103" s="1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2:22" s="15" customFormat="1" ht="30" x14ac:dyDescent="0.2">
      <c r="B104" s="25">
        <v>42893</v>
      </c>
      <c r="C104" s="33" t="s">
        <v>94</v>
      </c>
      <c r="D104" s="27">
        <v>200000</v>
      </c>
      <c r="E104" s="28" t="s">
        <v>8</v>
      </c>
      <c r="F104" s="1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2:22" s="15" customFormat="1" x14ac:dyDescent="0.2">
      <c r="B105" s="21">
        <v>42893</v>
      </c>
      <c r="C105" s="22" t="s">
        <v>95</v>
      </c>
      <c r="D105" s="23">
        <v>1</v>
      </c>
      <c r="E105" s="24" t="s">
        <v>8</v>
      </c>
      <c r="F105" s="1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2:22" s="15" customFormat="1" x14ac:dyDescent="0.2">
      <c r="B106" s="25">
        <v>42893</v>
      </c>
      <c r="C106" s="26" t="s">
        <v>82</v>
      </c>
      <c r="D106" s="27">
        <v>12</v>
      </c>
      <c r="E106" s="28" t="s">
        <v>8</v>
      </c>
      <c r="F106" s="1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2:22" s="15" customFormat="1" x14ac:dyDescent="0.2">
      <c r="B107" s="21">
        <v>42893</v>
      </c>
      <c r="C107" s="22" t="s">
        <v>96</v>
      </c>
      <c r="D107" s="23">
        <v>750</v>
      </c>
      <c r="E107" s="24" t="s">
        <v>8</v>
      </c>
      <c r="F107" s="1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2:22" s="15" customFormat="1" x14ac:dyDescent="0.2">
      <c r="B108" s="25">
        <v>42893</v>
      </c>
      <c r="C108" s="26" t="s">
        <v>34</v>
      </c>
      <c r="D108" s="27">
        <v>5000</v>
      </c>
      <c r="E108" s="28" t="s">
        <v>36</v>
      </c>
      <c r="F108" s="1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2:22" s="15" customFormat="1" x14ac:dyDescent="0.2">
      <c r="B109" s="21">
        <v>42893</v>
      </c>
      <c r="C109" s="22" t="s">
        <v>97</v>
      </c>
      <c r="D109" s="23">
        <v>200</v>
      </c>
      <c r="E109" s="24" t="s">
        <v>8</v>
      </c>
      <c r="F109" s="1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2:22" s="15" customFormat="1" x14ac:dyDescent="0.2">
      <c r="B110" s="25">
        <v>42893</v>
      </c>
      <c r="C110" s="26" t="s">
        <v>98</v>
      </c>
      <c r="D110" s="27">
        <v>100</v>
      </c>
      <c r="E110" s="28" t="s">
        <v>39</v>
      </c>
      <c r="F110" s="1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2:22" s="15" customFormat="1" x14ac:dyDescent="0.2">
      <c r="B111" s="21">
        <v>42893</v>
      </c>
      <c r="C111" s="22" t="s">
        <v>84</v>
      </c>
      <c r="D111" s="23">
        <v>11</v>
      </c>
      <c r="E111" s="24" t="s">
        <v>8</v>
      </c>
      <c r="F111" s="1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2:22" s="15" customFormat="1" x14ac:dyDescent="0.2">
      <c r="B112" s="25">
        <v>42893</v>
      </c>
      <c r="C112" s="26" t="s">
        <v>99</v>
      </c>
      <c r="D112" s="27">
        <v>60</v>
      </c>
      <c r="E112" s="28" t="s">
        <v>36</v>
      </c>
      <c r="F112" s="1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22" s="15" customFormat="1" x14ac:dyDescent="0.2">
      <c r="B113" s="21">
        <v>42893</v>
      </c>
      <c r="C113" s="22" t="s">
        <v>100</v>
      </c>
      <c r="D113" s="23">
        <v>500</v>
      </c>
      <c r="E113" s="24" t="s">
        <v>36</v>
      </c>
      <c r="F113" s="1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2:22" s="15" customFormat="1" x14ac:dyDescent="0.2">
      <c r="B114" s="25">
        <v>42893</v>
      </c>
      <c r="C114" s="26" t="s">
        <v>101</v>
      </c>
      <c r="D114" s="27">
        <v>114000</v>
      </c>
      <c r="E114" s="28" t="s">
        <v>36</v>
      </c>
      <c r="F114" s="1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2:22" s="15" customFormat="1" x14ac:dyDescent="0.2">
      <c r="B115" s="21">
        <v>42893</v>
      </c>
      <c r="C115" s="26" t="s">
        <v>102</v>
      </c>
      <c r="D115" s="27">
        <v>200</v>
      </c>
      <c r="E115" s="28" t="s">
        <v>8</v>
      </c>
      <c r="F115" s="1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2:22" s="15" customFormat="1" x14ac:dyDescent="0.2">
      <c r="B116" s="21">
        <v>42893.90625</v>
      </c>
      <c r="C116" s="22" t="s">
        <v>103</v>
      </c>
      <c r="D116" s="23">
        <v>1500</v>
      </c>
      <c r="E116" s="24" t="s">
        <v>8</v>
      </c>
      <c r="F116" s="1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2:22" s="15" customFormat="1" x14ac:dyDescent="0.2">
      <c r="B117" s="25">
        <v>42894</v>
      </c>
      <c r="C117" s="26" t="s">
        <v>22</v>
      </c>
      <c r="D117" s="27">
        <v>100</v>
      </c>
      <c r="E117" s="28" t="s">
        <v>8</v>
      </c>
      <c r="F117" s="1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2:22" s="15" customFormat="1" x14ac:dyDescent="0.2">
      <c r="B118" s="21">
        <v>42894</v>
      </c>
      <c r="C118" s="22" t="s">
        <v>104</v>
      </c>
      <c r="D118" s="23">
        <v>200</v>
      </c>
      <c r="E118" s="24" t="s">
        <v>8</v>
      </c>
      <c r="F118" s="1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2:22" s="15" customFormat="1" x14ac:dyDescent="0.2">
      <c r="B119" s="25">
        <v>42894</v>
      </c>
      <c r="C119" s="26" t="s">
        <v>105</v>
      </c>
      <c r="D119" s="27">
        <v>200</v>
      </c>
      <c r="E119" s="28" t="s">
        <v>8</v>
      </c>
      <c r="F119" s="1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2:22" s="15" customFormat="1" x14ac:dyDescent="0.2">
      <c r="B120" s="21">
        <v>42894</v>
      </c>
      <c r="C120" s="22" t="s">
        <v>106</v>
      </c>
      <c r="D120" s="23">
        <v>1000</v>
      </c>
      <c r="E120" s="24" t="s">
        <v>8</v>
      </c>
      <c r="F120" s="1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2:22" s="15" customFormat="1" x14ac:dyDescent="0.2">
      <c r="B121" s="25">
        <v>42894</v>
      </c>
      <c r="C121" s="26" t="s">
        <v>107</v>
      </c>
      <c r="D121" s="27">
        <v>3000</v>
      </c>
      <c r="E121" s="28" t="s">
        <v>8</v>
      </c>
      <c r="F121" s="1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2:22" s="15" customFormat="1" x14ac:dyDescent="0.2">
      <c r="B122" s="21">
        <v>42894</v>
      </c>
      <c r="C122" s="22" t="s">
        <v>108</v>
      </c>
      <c r="D122" s="23">
        <v>5000</v>
      </c>
      <c r="E122" s="24" t="s">
        <v>8</v>
      </c>
      <c r="F122" s="1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2:22" s="15" customFormat="1" x14ac:dyDescent="0.2">
      <c r="B123" s="25">
        <v>42894</v>
      </c>
      <c r="C123" s="26" t="s">
        <v>109</v>
      </c>
      <c r="D123" s="27">
        <v>10000</v>
      </c>
      <c r="E123" s="28" t="s">
        <v>8</v>
      </c>
      <c r="F123" s="1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22" s="15" customFormat="1" x14ac:dyDescent="0.2">
      <c r="B124" s="21">
        <v>42894</v>
      </c>
      <c r="C124" s="22" t="s">
        <v>110</v>
      </c>
      <c r="D124" s="23">
        <v>27800</v>
      </c>
      <c r="E124" s="24" t="s">
        <v>8</v>
      </c>
      <c r="F124" s="1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2:22" s="15" customFormat="1" x14ac:dyDescent="0.2">
      <c r="B125" s="21">
        <v>42894</v>
      </c>
      <c r="C125" s="22" t="s">
        <v>111</v>
      </c>
      <c r="D125" s="23">
        <v>1000</v>
      </c>
      <c r="E125" s="24" t="s">
        <v>8</v>
      </c>
      <c r="F125" s="1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22" s="15" customFormat="1" x14ac:dyDescent="0.2">
      <c r="B126" s="25">
        <v>42894</v>
      </c>
      <c r="C126" s="26" t="s">
        <v>112</v>
      </c>
      <c r="D126" s="27">
        <v>100</v>
      </c>
      <c r="E126" s="28" t="s">
        <v>39</v>
      </c>
      <c r="F126" s="1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22" s="15" customFormat="1" x14ac:dyDescent="0.2">
      <c r="B127" s="21">
        <v>42894</v>
      </c>
      <c r="C127" s="22" t="s">
        <v>54</v>
      </c>
      <c r="D127" s="23">
        <v>500</v>
      </c>
      <c r="E127" s="24" t="s">
        <v>8</v>
      </c>
      <c r="F127" s="1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2:22" s="15" customFormat="1" x14ac:dyDescent="0.2">
      <c r="B128" s="21">
        <v>42894</v>
      </c>
      <c r="C128" s="29" t="s">
        <v>113</v>
      </c>
      <c r="D128" s="27">
        <v>1000</v>
      </c>
      <c r="E128" s="28" t="s">
        <v>114</v>
      </c>
      <c r="F128" s="1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2:22" s="15" customFormat="1" x14ac:dyDescent="0.2">
      <c r="B129" s="25">
        <v>42894</v>
      </c>
      <c r="C129" s="30" t="s">
        <v>113</v>
      </c>
      <c r="D129" s="23">
        <v>1000</v>
      </c>
      <c r="E129" s="24" t="s">
        <v>115</v>
      </c>
      <c r="F129" s="1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2:22" s="15" customFormat="1" x14ac:dyDescent="0.2">
      <c r="B130" s="21">
        <v>42894</v>
      </c>
      <c r="C130" s="26" t="s">
        <v>116</v>
      </c>
      <c r="D130" s="27">
        <v>81</v>
      </c>
      <c r="E130" s="28" t="s">
        <v>56</v>
      </c>
      <c r="F130" s="1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2:22" s="15" customFormat="1" x14ac:dyDescent="0.2">
      <c r="B131" s="21">
        <v>42894</v>
      </c>
      <c r="C131" s="22" t="s">
        <v>117</v>
      </c>
      <c r="D131" s="23">
        <v>1000</v>
      </c>
      <c r="E131" s="24" t="s">
        <v>115</v>
      </c>
      <c r="F131" s="1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2:22" s="32" customFormat="1" x14ac:dyDescent="0.2">
      <c r="B132" s="25">
        <v>42894</v>
      </c>
      <c r="C132" s="26" t="s">
        <v>118</v>
      </c>
      <c r="D132" s="27">
        <v>300</v>
      </c>
      <c r="E132" s="28" t="s">
        <v>114</v>
      </c>
      <c r="F132" s="31"/>
    </row>
    <row r="133" spans="2:22" s="15" customFormat="1" x14ac:dyDescent="0.2">
      <c r="B133" s="21">
        <v>42894</v>
      </c>
      <c r="C133" s="26" t="s">
        <v>119</v>
      </c>
      <c r="D133" s="27">
        <v>500</v>
      </c>
      <c r="E133" s="28" t="s">
        <v>8</v>
      </c>
      <c r="F133" s="1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2:22" s="15" customFormat="1" x14ac:dyDescent="0.2">
      <c r="B134" s="21">
        <v>42894</v>
      </c>
      <c r="C134" s="22" t="s">
        <v>120</v>
      </c>
      <c r="D134" s="23">
        <v>100</v>
      </c>
      <c r="E134" s="24" t="s">
        <v>115</v>
      </c>
      <c r="F134" s="1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2:22" s="15" customFormat="1" x14ac:dyDescent="0.2">
      <c r="B135" s="25">
        <v>42894.65625</v>
      </c>
      <c r="C135" s="26" t="s">
        <v>121</v>
      </c>
      <c r="D135" s="27">
        <v>1000</v>
      </c>
      <c r="E135" s="28" t="s">
        <v>8</v>
      </c>
      <c r="F135" s="1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2:22" s="15" customFormat="1" x14ac:dyDescent="0.2">
      <c r="B136" s="21">
        <v>42894.90625</v>
      </c>
      <c r="C136" s="22" t="s">
        <v>122</v>
      </c>
      <c r="D136" s="23">
        <v>300</v>
      </c>
      <c r="E136" s="24" t="s">
        <v>8</v>
      </c>
      <c r="F136" s="1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2:22" s="15" customFormat="1" x14ac:dyDescent="0.2">
      <c r="B137" s="25">
        <v>42895</v>
      </c>
      <c r="C137" s="26" t="s">
        <v>22</v>
      </c>
      <c r="D137" s="27">
        <v>100</v>
      </c>
      <c r="E137" s="28" t="s">
        <v>8</v>
      </c>
      <c r="F137" s="1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2:22" s="15" customFormat="1" x14ac:dyDescent="0.2">
      <c r="B138" s="21">
        <v>42895</v>
      </c>
      <c r="C138" s="22" t="s">
        <v>123</v>
      </c>
      <c r="D138" s="23">
        <v>100</v>
      </c>
      <c r="E138" s="24" t="s">
        <v>8</v>
      </c>
      <c r="F138" s="1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2:22" s="15" customFormat="1" x14ac:dyDescent="0.2">
      <c r="B139" s="25">
        <v>42895</v>
      </c>
      <c r="C139" s="26" t="s">
        <v>124</v>
      </c>
      <c r="D139" s="27">
        <v>3000</v>
      </c>
      <c r="E139" s="28" t="s">
        <v>8</v>
      </c>
      <c r="F139" s="1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2:22" s="15" customFormat="1" x14ac:dyDescent="0.2">
      <c r="B140" s="21">
        <v>42895</v>
      </c>
      <c r="C140" s="22" t="s">
        <v>125</v>
      </c>
      <c r="D140" s="23">
        <v>150000</v>
      </c>
      <c r="E140" s="24" t="s">
        <v>8</v>
      </c>
      <c r="F140" s="1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2:22" s="15" customFormat="1" x14ac:dyDescent="0.2">
      <c r="B141" s="25">
        <v>42895</v>
      </c>
      <c r="C141" s="22" t="s">
        <v>126</v>
      </c>
      <c r="D141" s="23">
        <v>1000</v>
      </c>
      <c r="E141" s="24" t="s">
        <v>115</v>
      </c>
      <c r="F141" s="1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2:22" s="15" customFormat="1" x14ac:dyDescent="0.2">
      <c r="B142" s="21">
        <v>42895</v>
      </c>
      <c r="C142" s="26" t="s">
        <v>127</v>
      </c>
      <c r="D142" s="27">
        <v>1000</v>
      </c>
      <c r="E142" s="28" t="s">
        <v>114</v>
      </c>
      <c r="F142" s="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2:22" s="15" customFormat="1" x14ac:dyDescent="0.2">
      <c r="B143" s="25">
        <v>42895</v>
      </c>
      <c r="C143" s="22" t="s">
        <v>127</v>
      </c>
      <c r="D143" s="23">
        <v>1000</v>
      </c>
      <c r="E143" s="24" t="s">
        <v>39</v>
      </c>
      <c r="F143" s="1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2:22" s="15" customFormat="1" x14ac:dyDescent="0.2">
      <c r="B144" s="21">
        <v>42895</v>
      </c>
      <c r="C144" s="26" t="s">
        <v>128</v>
      </c>
      <c r="D144" s="27">
        <v>150</v>
      </c>
      <c r="E144" s="28" t="s">
        <v>8</v>
      </c>
      <c r="F144" s="1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2:22" s="15" customFormat="1" x14ac:dyDescent="0.2">
      <c r="B145" s="21">
        <v>42896</v>
      </c>
      <c r="C145" s="22" t="s">
        <v>47</v>
      </c>
      <c r="D145" s="23">
        <v>500</v>
      </c>
      <c r="E145" s="24" t="s">
        <v>8</v>
      </c>
      <c r="F145" s="1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2:22" s="15" customFormat="1" x14ac:dyDescent="0.2">
      <c r="B146" s="25">
        <v>42896</v>
      </c>
      <c r="C146" s="26" t="s">
        <v>129</v>
      </c>
      <c r="D146" s="27">
        <v>500</v>
      </c>
      <c r="E146" s="28" t="s">
        <v>114</v>
      </c>
      <c r="F146" s="1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2:22" s="15" customFormat="1" x14ac:dyDescent="0.2">
      <c r="B147" s="21">
        <v>42896</v>
      </c>
      <c r="C147" s="22" t="s">
        <v>35</v>
      </c>
      <c r="D147" s="23">
        <v>5000</v>
      </c>
      <c r="E147" s="24" t="s">
        <v>115</v>
      </c>
      <c r="F147" s="1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2:22" s="15" customFormat="1" x14ac:dyDescent="0.2">
      <c r="B148" s="25">
        <v>42896.65625</v>
      </c>
      <c r="C148" s="26" t="s">
        <v>130</v>
      </c>
      <c r="D148" s="27">
        <v>100</v>
      </c>
      <c r="E148" s="28" t="s">
        <v>8</v>
      </c>
      <c r="F148" s="1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2:22" s="15" customFormat="1" x14ac:dyDescent="0.2">
      <c r="B149" s="21">
        <v>42896.65625</v>
      </c>
      <c r="C149" s="22" t="s">
        <v>131</v>
      </c>
      <c r="D149" s="23">
        <v>500</v>
      </c>
      <c r="E149" s="24" t="s">
        <v>8</v>
      </c>
      <c r="F149" s="1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2:22" s="15" customFormat="1" x14ac:dyDescent="0.2">
      <c r="B150" s="25">
        <v>42897</v>
      </c>
      <c r="C150" s="26" t="s">
        <v>41</v>
      </c>
      <c r="D150" s="27">
        <v>300</v>
      </c>
      <c r="E150" s="28" t="s">
        <v>56</v>
      </c>
      <c r="F150" s="1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2:22" s="15" customFormat="1" x14ac:dyDescent="0.2">
      <c r="B151" s="21">
        <v>42897</v>
      </c>
      <c r="C151" s="22" t="s">
        <v>132</v>
      </c>
      <c r="D151" s="23">
        <v>80000</v>
      </c>
      <c r="E151" s="24" t="s">
        <v>8</v>
      </c>
      <c r="F151" s="1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2:22" s="15" customFormat="1" x14ac:dyDescent="0.2">
      <c r="B152" s="25">
        <v>42897</v>
      </c>
      <c r="C152" s="26" t="s">
        <v>132</v>
      </c>
      <c r="D152" s="27">
        <v>80000</v>
      </c>
      <c r="E152" s="28" t="s">
        <v>8</v>
      </c>
      <c r="F152" s="1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2:22" s="15" customFormat="1" x14ac:dyDescent="0.2">
      <c r="B153" s="21">
        <v>42897</v>
      </c>
      <c r="C153" s="22" t="s">
        <v>132</v>
      </c>
      <c r="D153" s="23">
        <v>80000</v>
      </c>
      <c r="E153" s="24" t="s">
        <v>8</v>
      </c>
      <c r="F153" s="1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2:22" s="15" customFormat="1" x14ac:dyDescent="0.2">
      <c r="B154" s="25">
        <v>42897</v>
      </c>
      <c r="C154" s="26" t="s">
        <v>132</v>
      </c>
      <c r="D154" s="27">
        <v>80000</v>
      </c>
      <c r="E154" s="28" t="s">
        <v>8</v>
      </c>
      <c r="F154" s="1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2:22" s="15" customFormat="1" x14ac:dyDescent="0.2">
      <c r="B155" s="21">
        <v>42897</v>
      </c>
      <c r="C155" s="22" t="s">
        <v>132</v>
      </c>
      <c r="D155" s="23">
        <v>80000</v>
      </c>
      <c r="E155" s="24" t="s">
        <v>8</v>
      </c>
      <c r="F155" s="1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2:22" s="15" customFormat="1" x14ac:dyDescent="0.2">
      <c r="B156" s="25">
        <v>42897</v>
      </c>
      <c r="C156" s="26" t="s">
        <v>132</v>
      </c>
      <c r="D156" s="27">
        <v>80000</v>
      </c>
      <c r="E156" s="28" t="s">
        <v>8</v>
      </c>
      <c r="F156" s="1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2:22" s="15" customFormat="1" x14ac:dyDescent="0.2">
      <c r="B157" s="21">
        <v>42897</v>
      </c>
      <c r="C157" s="22" t="s">
        <v>132</v>
      </c>
      <c r="D157" s="23">
        <v>80000</v>
      </c>
      <c r="E157" s="24" t="s">
        <v>8</v>
      </c>
      <c r="F157" s="1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2:22" s="15" customFormat="1" x14ac:dyDescent="0.2">
      <c r="B158" s="25">
        <v>42897</v>
      </c>
      <c r="C158" s="26" t="s">
        <v>133</v>
      </c>
      <c r="D158" s="27">
        <v>200</v>
      </c>
      <c r="E158" s="28" t="s">
        <v>114</v>
      </c>
      <c r="F158" s="1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2:22" s="15" customFormat="1" x14ac:dyDescent="0.2">
      <c r="B159" s="21">
        <v>42897</v>
      </c>
      <c r="C159" s="22" t="s">
        <v>48</v>
      </c>
      <c r="D159" s="23">
        <v>1500</v>
      </c>
      <c r="E159" s="24" t="s">
        <v>115</v>
      </c>
      <c r="F159" s="1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2:22" s="15" customFormat="1" x14ac:dyDescent="0.2">
      <c r="B160" s="25">
        <v>42897</v>
      </c>
      <c r="C160" s="26" t="s">
        <v>134</v>
      </c>
      <c r="D160" s="27">
        <v>1</v>
      </c>
      <c r="E160" s="28" t="s">
        <v>8</v>
      </c>
      <c r="F160" s="1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2:22" s="15" customFormat="1" x14ac:dyDescent="0.2">
      <c r="B161" s="21">
        <v>42897</v>
      </c>
      <c r="C161" s="22" t="s">
        <v>134</v>
      </c>
      <c r="D161" s="23">
        <v>10000</v>
      </c>
      <c r="E161" s="24" t="s">
        <v>115</v>
      </c>
      <c r="F161" s="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2:22" s="15" customFormat="1" x14ac:dyDescent="0.2">
      <c r="B162" s="25">
        <v>42897</v>
      </c>
      <c r="C162" s="26" t="s">
        <v>135</v>
      </c>
      <c r="D162" s="27">
        <v>300</v>
      </c>
      <c r="E162" s="28" t="s">
        <v>8</v>
      </c>
      <c r="F162" s="1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2:22" s="15" customFormat="1" x14ac:dyDescent="0.2">
      <c r="B163" s="21">
        <v>42897.15625</v>
      </c>
      <c r="C163" s="22" t="s">
        <v>136</v>
      </c>
      <c r="D163" s="23">
        <v>499</v>
      </c>
      <c r="E163" s="24" t="s">
        <v>8</v>
      </c>
      <c r="F163" s="1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2:22" s="15" customFormat="1" x14ac:dyDescent="0.2">
      <c r="B164" s="25">
        <v>42897.40625</v>
      </c>
      <c r="C164" s="26" t="s">
        <v>137</v>
      </c>
      <c r="D164" s="27">
        <v>100</v>
      </c>
      <c r="E164" s="28" t="s">
        <v>8</v>
      </c>
      <c r="F164" s="1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2:22" s="15" customFormat="1" x14ac:dyDescent="0.2">
      <c r="B165" s="21">
        <v>42897.40625</v>
      </c>
      <c r="C165" s="22" t="s">
        <v>138</v>
      </c>
      <c r="D165" s="23">
        <v>1000</v>
      </c>
      <c r="E165" s="24" t="s">
        <v>8</v>
      </c>
      <c r="F165" s="1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2:22" s="15" customFormat="1" x14ac:dyDescent="0.2">
      <c r="B166" s="25">
        <v>42898</v>
      </c>
      <c r="C166" s="26" t="s">
        <v>47</v>
      </c>
      <c r="D166" s="27">
        <v>100</v>
      </c>
      <c r="E166" s="28" t="s">
        <v>8</v>
      </c>
      <c r="F166" s="1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2:22" s="15" customFormat="1" x14ac:dyDescent="0.2">
      <c r="B167" s="25">
        <v>42898</v>
      </c>
      <c r="C167" s="26" t="s">
        <v>71</v>
      </c>
      <c r="D167" s="27">
        <v>2800</v>
      </c>
      <c r="E167" s="28" t="s">
        <v>39</v>
      </c>
      <c r="F167" s="1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2:22" s="15" customFormat="1" x14ac:dyDescent="0.2">
      <c r="B168" s="21">
        <v>42898.03125</v>
      </c>
      <c r="C168" s="22" t="s">
        <v>139</v>
      </c>
      <c r="D168" s="23">
        <v>300</v>
      </c>
      <c r="E168" s="24" t="s">
        <v>8</v>
      </c>
      <c r="F168" s="1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2:22" s="15" customFormat="1" x14ac:dyDescent="0.2">
      <c r="B169" s="25">
        <v>42899.65625</v>
      </c>
      <c r="C169" s="26" t="s">
        <v>140</v>
      </c>
      <c r="D169" s="27">
        <v>1000</v>
      </c>
      <c r="E169" s="28" t="s">
        <v>8</v>
      </c>
      <c r="F169" s="1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2:22" s="15" customFormat="1" x14ac:dyDescent="0.2">
      <c r="B170" s="21">
        <v>42899.78125</v>
      </c>
      <c r="C170" s="22" t="s">
        <v>141</v>
      </c>
      <c r="D170" s="23">
        <v>100</v>
      </c>
      <c r="E170" s="24" t="s">
        <v>8</v>
      </c>
      <c r="F170" s="1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2:22" s="15" customFormat="1" x14ac:dyDescent="0.2">
      <c r="B171" s="25">
        <v>42899.78125</v>
      </c>
      <c r="C171" s="26" t="s">
        <v>142</v>
      </c>
      <c r="D171" s="27">
        <v>100</v>
      </c>
      <c r="E171" s="28" t="s">
        <v>8</v>
      </c>
      <c r="F171" s="1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2:22" s="15" customFormat="1" x14ac:dyDescent="0.2">
      <c r="B172" s="21">
        <v>42899.78125</v>
      </c>
      <c r="C172" s="22" t="s">
        <v>22</v>
      </c>
      <c r="D172" s="23">
        <v>100</v>
      </c>
      <c r="E172" s="24" t="s">
        <v>8</v>
      </c>
      <c r="F172" s="1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2:22" s="15" customFormat="1" x14ac:dyDescent="0.2">
      <c r="B173" s="25">
        <v>42899.78125</v>
      </c>
      <c r="C173" s="26" t="s">
        <v>143</v>
      </c>
      <c r="D173" s="27">
        <v>200</v>
      </c>
      <c r="E173" s="28" t="s">
        <v>8</v>
      </c>
      <c r="F173" s="1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2:22" s="15" customFormat="1" x14ac:dyDescent="0.2">
      <c r="B174" s="21">
        <v>42899.78125</v>
      </c>
      <c r="C174" s="22" t="s">
        <v>144</v>
      </c>
      <c r="D174" s="23">
        <v>300</v>
      </c>
      <c r="E174" s="24" t="s">
        <v>8</v>
      </c>
      <c r="F174" s="1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2:22" s="15" customFormat="1" x14ac:dyDescent="0.2">
      <c r="B175" s="25">
        <v>42899.78125</v>
      </c>
      <c r="C175" s="26" t="s">
        <v>145</v>
      </c>
      <c r="D175" s="27">
        <v>300</v>
      </c>
      <c r="E175" s="28" t="s">
        <v>8</v>
      </c>
      <c r="F175" s="1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2:22" s="15" customFormat="1" x14ac:dyDescent="0.2">
      <c r="B176" s="21">
        <v>42899.78125</v>
      </c>
      <c r="C176" s="22" t="s">
        <v>146</v>
      </c>
      <c r="D176" s="23">
        <v>300</v>
      </c>
      <c r="E176" s="24" t="s">
        <v>8</v>
      </c>
      <c r="F176" s="1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2:22" s="15" customFormat="1" x14ac:dyDescent="0.2">
      <c r="B177" s="25">
        <v>42899.78125</v>
      </c>
      <c r="C177" s="26" t="s">
        <v>147</v>
      </c>
      <c r="D177" s="27">
        <v>500</v>
      </c>
      <c r="E177" s="28" t="s">
        <v>8</v>
      </c>
      <c r="F177" s="1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2:22" s="15" customFormat="1" x14ac:dyDescent="0.2">
      <c r="B178" s="21">
        <v>42899.78125</v>
      </c>
      <c r="C178" s="22" t="s">
        <v>148</v>
      </c>
      <c r="D178" s="23">
        <v>500</v>
      </c>
      <c r="E178" s="24" t="s">
        <v>8</v>
      </c>
      <c r="F178" s="1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2:22" s="15" customFormat="1" x14ac:dyDescent="0.2">
      <c r="B179" s="25">
        <v>42899.78125</v>
      </c>
      <c r="C179" s="26" t="s">
        <v>149</v>
      </c>
      <c r="D179" s="27">
        <v>3000</v>
      </c>
      <c r="E179" s="28" t="s">
        <v>8</v>
      </c>
      <c r="F179" s="1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2:22" s="15" customFormat="1" x14ac:dyDescent="0.2">
      <c r="B180" s="21">
        <v>42899.78125</v>
      </c>
      <c r="C180" s="22" t="s">
        <v>150</v>
      </c>
      <c r="D180" s="23">
        <v>7740</v>
      </c>
      <c r="E180" s="24" t="s">
        <v>8</v>
      </c>
      <c r="F180" s="1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2:22" s="15" customFormat="1" x14ac:dyDescent="0.2">
      <c r="B181" s="25">
        <v>42900</v>
      </c>
      <c r="C181" s="26" t="s">
        <v>21</v>
      </c>
      <c r="D181" s="27">
        <v>100</v>
      </c>
      <c r="E181" s="28" t="s">
        <v>8</v>
      </c>
      <c r="F181" s="1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2:22" s="15" customFormat="1" x14ac:dyDescent="0.2">
      <c r="B182" s="21">
        <v>42900</v>
      </c>
      <c r="C182" s="22" t="s">
        <v>151</v>
      </c>
      <c r="D182" s="23">
        <v>500</v>
      </c>
      <c r="E182" s="24" t="s">
        <v>8</v>
      </c>
      <c r="F182" s="1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2:22" s="15" customFormat="1" x14ac:dyDescent="0.2">
      <c r="B183" s="25">
        <v>42900</v>
      </c>
      <c r="C183" s="26" t="s">
        <v>152</v>
      </c>
      <c r="D183" s="27">
        <v>650</v>
      </c>
      <c r="E183" s="28" t="s">
        <v>8</v>
      </c>
      <c r="F183" s="1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2:22" s="15" customFormat="1" x14ac:dyDescent="0.2">
      <c r="B184" s="21">
        <v>42900</v>
      </c>
      <c r="C184" s="22" t="s">
        <v>153</v>
      </c>
      <c r="D184" s="23">
        <v>19639.5</v>
      </c>
      <c r="E184" s="24" t="s">
        <v>8</v>
      </c>
      <c r="F184" s="1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2:22" s="15" customFormat="1" x14ac:dyDescent="0.2">
      <c r="B185" s="25">
        <v>42900</v>
      </c>
      <c r="C185" s="22" t="s">
        <v>41</v>
      </c>
      <c r="D185" s="23">
        <v>100</v>
      </c>
      <c r="E185" s="24" t="s">
        <v>8</v>
      </c>
      <c r="F185" s="1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2:22" s="15" customFormat="1" x14ac:dyDescent="0.2">
      <c r="B186" s="21">
        <v>42900</v>
      </c>
      <c r="C186" s="26" t="s">
        <v>41</v>
      </c>
      <c r="D186" s="27">
        <v>100</v>
      </c>
      <c r="E186" s="28" t="s">
        <v>56</v>
      </c>
      <c r="F186" s="1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2:22" s="15" customFormat="1" x14ac:dyDescent="0.2">
      <c r="B187" s="25">
        <v>42900</v>
      </c>
      <c r="C187" s="30" t="s">
        <v>154</v>
      </c>
      <c r="D187" s="23">
        <v>100</v>
      </c>
      <c r="E187" s="24" t="s">
        <v>115</v>
      </c>
      <c r="F187" s="1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2:22" s="15" customFormat="1" x14ac:dyDescent="0.2">
      <c r="B188" s="21">
        <v>42900</v>
      </c>
      <c r="C188" s="26" t="s">
        <v>154</v>
      </c>
      <c r="D188" s="27">
        <v>100</v>
      </c>
      <c r="E188" s="28" t="s">
        <v>114</v>
      </c>
      <c r="F188" s="1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2:22" s="15" customFormat="1" x14ac:dyDescent="0.2">
      <c r="B189" s="25">
        <v>42900</v>
      </c>
      <c r="C189" s="22" t="s">
        <v>154</v>
      </c>
      <c r="D189" s="23">
        <v>100</v>
      </c>
      <c r="E189" s="24" t="s">
        <v>39</v>
      </c>
      <c r="F189" s="1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2:22" s="15" customFormat="1" x14ac:dyDescent="0.2">
      <c r="B190" s="21">
        <v>42900</v>
      </c>
      <c r="C190" s="26" t="s">
        <v>155</v>
      </c>
      <c r="D190" s="27">
        <v>500</v>
      </c>
      <c r="E190" s="28" t="s">
        <v>8</v>
      </c>
      <c r="F190" s="1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2:22" s="15" customFormat="1" x14ac:dyDescent="0.2">
      <c r="B191" s="21">
        <v>42900.53125</v>
      </c>
      <c r="C191" s="22" t="s">
        <v>156</v>
      </c>
      <c r="D191" s="23">
        <v>300</v>
      </c>
      <c r="E191" s="24" t="s">
        <v>8</v>
      </c>
      <c r="F191" s="1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2:22" s="15" customFormat="1" x14ac:dyDescent="0.2">
      <c r="B192" s="25">
        <v>42900.90625</v>
      </c>
      <c r="C192" s="26" t="s">
        <v>157</v>
      </c>
      <c r="D192" s="27">
        <v>3000</v>
      </c>
      <c r="E192" s="28" t="s">
        <v>8</v>
      </c>
      <c r="F192" s="1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2:22" s="15" customFormat="1" x14ac:dyDescent="0.2">
      <c r="B193" s="21">
        <v>42901</v>
      </c>
      <c r="C193" s="26" t="s">
        <v>158</v>
      </c>
      <c r="D193" s="27">
        <v>50</v>
      </c>
      <c r="E193" s="28" t="s">
        <v>8</v>
      </c>
      <c r="F193" s="1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2:22" s="15" customFormat="1" x14ac:dyDescent="0.2">
      <c r="B194" s="21">
        <v>42901.78125</v>
      </c>
      <c r="C194" s="22" t="s">
        <v>159</v>
      </c>
      <c r="D194" s="23">
        <v>100</v>
      </c>
      <c r="E194" s="24" t="s">
        <v>8</v>
      </c>
      <c r="F194" s="1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2:22" s="15" customFormat="1" x14ac:dyDescent="0.2">
      <c r="B195" s="25">
        <v>42901.90625</v>
      </c>
      <c r="C195" s="26" t="s">
        <v>160</v>
      </c>
      <c r="D195" s="27">
        <v>100</v>
      </c>
      <c r="E195" s="28" t="s">
        <v>8</v>
      </c>
      <c r="F195" s="1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2:22" s="15" customFormat="1" x14ac:dyDescent="0.2">
      <c r="B196" s="21">
        <v>42901.90625</v>
      </c>
      <c r="C196" s="22" t="s">
        <v>161</v>
      </c>
      <c r="D196" s="23">
        <v>100</v>
      </c>
      <c r="E196" s="24" t="s">
        <v>8</v>
      </c>
      <c r="F196" s="1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2:22" s="15" customFormat="1" x14ac:dyDescent="0.2">
      <c r="B197" s="25">
        <v>42901.90625</v>
      </c>
      <c r="C197" s="26" t="s">
        <v>22</v>
      </c>
      <c r="D197" s="27">
        <v>100</v>
      </c>
      <c r="E197" s="28" t="s">
        <v>8</v>
      </c>
      <c r="F197" s="1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2:22" s="15" customFormat="1" x14ac:dyDescent="0.2">
      <c r="B198" s="21">
        <v>42901.90625</v>
      </c>
      <c r="C198" s="22" t="s">
        <v>77</v>
      </c>
      <c r="D198" s="23">
        <v>300</v>
      </c>
      <c r="E198" s="24" t="s">
        <v>8</v>
      </c>
      <c r="F198" s="1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2:22" s="15" customFormat="1" x14ac:dyDescent="0.2">
      <c r="B199" s="25">
        <v>42901.90625</v>
      </c>
      <c r="C199" s="26" t="s">
        <v>162</v>
      </c>
      <c r="D199" s="27">
        <v>100000</v>
      </c>
      <c r="E199" s="28" t="s">
        <v>8</v>
      </c>
      <c r="F199" s="1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2:22" s="15" customFormat="1" x14ac:dyDescent="0.2">
      <c r="B200" s="21">
        <v>42902</v>
      </c>
      <c r="C200" s="22" t="s">
        <v>70</v>
      </c>
      <c r="D200" s="23">
        <v>300</v>
      </c>
      <c r="E200" s="24" t="s">
        <v>114</v>
      </c>
      <c r="F200" s="1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2:22" s="15" customFormat="1" x14ac:dyDescent="0.2">
      <c r="B201" s="25">
        <v>42902</v>
      </c>
      <c r="C201" s="26" t="s">
        <v>163</v>
      </c>
      <c r="D201" s="27">
        <v>1000</v>
      </c>
      <c r="E201" s="28" t="s">
        <v>114</v>
      </c>
      <c r="F201" s="1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2:22" s="15" customFormat="1" x14ac:dyDescent="0.2">
      <c r="B202" s="21">
        <v>42902</v>
      </c>
      <c r="C202" s="22" t="s">
        <v>164</v>
      </c>
      <c r="D202" s="23">
        <v>2000</v>
      </c>
      <c r="E202" s="24" t="s">
        <v>8</v>
      </c>
      <c r="F202" s="1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2:22" s="15" customFormat="1" x14ac:dyDescent="0.2">
      <c r="B203" s="25">
        <v>42902</v>
      </c>
      <c r="C203" s="26" t="s">
        <v>165</v>
      </c>
      <c r="D203" s="27">
        <v>1000</v>
      </c>
      <c r="E203" s="28" t="s">
        <v>114</v>
      </c>
      <c r="F203" s="1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2:22" s="15" customFormat="1" x14ac:dyDescent="0.2">
      <c r="B204" s="21">
        <v>42902.15625</v>
      </c>
      <c r="C204" s="22" t="s">
        <v>166</v>
      </c>
      <c r="D204" s="23">
        <v>300</v>
      </c>
      <c r="E204" s="24" t="s">
        <v>8</v>
      </c>
      <c r="F204" s="1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2:22" s="15" customFormat="1" x14ac:dyDescent="0.2">
      <c r="B205" s="25">
        <v>42902.40625</v>
      </c>
      <c r="C205" s="26" t="s">
        <v>167</v>
      </c>
      <c r="D205" s="27">
        <v>1000</v>
      </c>
      <c r="E205" s="28" t="s">
        <v>8</v>
      </c>
      <c r="F205" s="1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2:22" s="15" customFormat="1" x14ac:dyDescent="0.2">
      <c r="B206" s="21">
        <v>42902.90625</v>
      </c>
      <c r="C206" s="22" t="s">
        <v>168</v>
      </c>
      <c r="D206" s="23">
        <v>100</v>
      </c>
      <c r="E206" s="24" t="s">
        <v>8</v>
      </c>
      <c r="F206" s="1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2:22" s="15" customFormat="1" x14ac:dyDescent="0.2">
      <c r="B207" s="25">
        <v>42902.90625</v>
      </c>
      <c r="C207" s="26" t="s">
        <v>168</v>
      </c>
      <c r="D207" s="27">
        <v>100</v>
      </c>
      <c r="E207" s="28" t="s">
        <v>8</v>
      </c>
      <c r="F207" s="1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2:22" s="15" customFormat="1" x14ac:dyDescent="0.2">
      <c r="B208" s="21">
        <v>42902.90625</v>
      </c>
      <c r="C208" s="22" t="s">
        <v>169</v>
      </c>
      <c r="D208" s="23">
        <v>100</v>
      </c>
      <c r="E208" s="24" t="s">
        <v>8</v>
      </c>
      <c r="F208" s="1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2:22" s="15" customFormat="1" x14ac:dyDescent="0.2">
      <c r="B209" s="25">
        <v>42902.90625</v>
      </c>
      <c r="C209" s="26" t="s">
        <v>22</v>
      </c>
      <c r="D209" s="27">
        <v>100</v>
      </c>
      <c r="E209" s="28" t="s">
        <v>8</v>
      </c>
      <c r="F209" s="1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2:22" s="15" customFormat="1" x14ac:dyDescent="0.2">
      <c r="B210" s="21">
        <v>42902.90625</v>
      </c>
      <c r="C210" s="22" t="s">
        <v>170</v>
      </c>
      <c r="D210" s="23">
        <v>100</v>
      </c>
      <c r="E210" s="24" t="s">
        <v>8</v>
      </c>
      <c r="F210" s="1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2:22" s="15" customFormat="1" x14ac:dyDescent="0.2">
      <c r="B211" s="25">
        <v>42902.90625</v>
      </c>
      <c r="C211" s="26" t="s">
        <v>152</v>
      </c>
      <c r="D211" s="27">
        <v>350</v>
      </c>
      <c r="E211" s="28" t="s">
        <v>8</v>
      </c>
      <c r="F211" s="1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2:22" s="15" customFormat="1" x14ac:dyDescent="0.2">
      <c r="B212" s="21">
        <v>42902.90625</v>
      </c>
      <c r="C212" s="22" t="s">
        <v>171</v>
      </c>
      <c r="D212" s="23">
        <v>500</v>
      </c>
      <c r="E212" s="24" t="s">
        <v>8</v>
      </c>
      <c r="F212" s="1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2:22" s="15" customFormat="1" x14ac:dyDescent="0.2">
      <c r="B213" s="25">
        <v>42902.90625</v>
      </c>
      <c r="C213" s="26" t="s">
        <v>172</v>
      </c>
      <c r="D213" s="27">
        <v>1500</v>
      </c>
      <c r="E213" s="28" t="s">
        <v>8</v>
      </c>
      <c r="F213" s="1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2:22" s="15" customFormat="1" x14ac:dyDescent="0.2">
      <c r="B214" s="21">
        <v>42902.90625</v>
      </c>
      <c r="C214" s="22" t="s">
        <v>173</v>
      </c>
      <c r="D214" s="23">
        <v>27219</v>
      </c>
      <c r="E214" s="24" t="s">
        <v>8</v>
      </c>
      <c r="F214" s="1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2:22" s="15" customFormat="1" ht="45" x14ac:dyDescent="0.2">
      <c r="B215" s="25">
        <v>42902.90625</v>
      </c>
      <c r="C215" s="33" t="s">
        <v>174</v>
      </c>
      <c r="D215" s="27">
        <v>130500</v>
      </c>
      <c r="E215" s="28" t="s">
        <v>8</v>
      </c>
      <c r="F215" s="1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2:22" s="15" customFormat="1" x14ac:dyDescent="0.2">
      <c r="B216" s="25">
        <v>42903</v>
      </c>
      <c r="C216" s="22" t="s">
        <v>175</v>
      </c>
      <c r="D216" s="23">
        <v>500</v>
      </c>
      <c r="E216" s="24" t="s">
        <v>115</v>
      </c>
      <c r="F216" s="1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2:22" s="15" customFormat="1" x14ac:dyDescent="0.2">
      <c r="B217" s="21">
        <v>42903</v>
      </c>
      <c r="C217" s="26" t="s">
        <v>175</v>
      </c>
      <c r="D217" s="27">
        <v>500</v>
      </c>
      <c r="E217" s="28" t="s">
        <v>114</v>
      </c>
      <c r="F217" s="1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2:22" s="15" customFormat="1" x14ac:dyDescent="0.2">
      <c r="B218" s="25">
        <v>42903</v>
      </c>
      <c r="C218" s="22" t="s">
        <v>176</v>
      </c>
      <c r="D218" s="23">
        <v>500</v>
      </c>
      <c r="E218" s="24" t="s">
        <v>39</v>
      </c>
      <c r="F218" s="1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2:22" s="15" customFormat="1" x14ac:dyDescent="0.2">
      <c r="B219" s="21">
        <v>42903</v>
      </c>
      <c r="C219" s="26" t="s">
        <v>177</v>
      </c>
      <c r="D219" s="27">
        <v>6500</v>
      </c>
      <c r="E219" s="28" t="s">
        <v>56</v>
      </c>
      <c r="F219" s="1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2:22" s="15" customFormat="1" x14ac:dyDescent="0.2">
      <c r="B220" s="25">
        <v>42903</v>
      </c>
      <c r="C220" s="22" t="s">
        <v>178</v>
      </c>
      <c r="D220" s="23">
        <v>3000</v>
      </c>
      <c r="E220" s="24" t="s">
        <v>39</v>
      </c>
      <c r="F220" s="1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2:22" s="15" customFormat="1" x14ac:dyDescent="0.2">
      <c r="B221" s="21">
        <v>42903.53125</v>
      </c>
      <c r="C221" s="22" t="s">
        <v>179</v>
      </c>
      <c r="D221" s="23">
        <v>2000</v>
      </c>
      <c r="E221" s="24" t="s">
        <v>8</v>
      </c>
      <c r="F221" s="1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2:22" s="15" customFormat="1" x14ac:dyDescent="0.2">
      <c r="B222" s="25">
        <v>42903.53125</v>
      </c>
      <c r="C222" s="26" t="s">
        <v>180</v>
      </c>
      <c r="D222" s="27">
        <v>500</v>
      </c>
      <c r="E222" s="28" t="s">
        <v>8</v>
      </c>
      <c r="F222" s="1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2:22" s="15" customFormat="1" x14ac:dyDescent="0.2">
      <c r="B223" s="21">
        <v>42903.53125</v>
      </c>
      <c r="C223" s="22" t="s">
        <v>181</v>
      </c>
      <c r="D223" s="23">
        <v>200</v>
      </c>
      <c r="E223" s="24" t="s">
        <v>8</v>
      </c>
      <c r="F223" s="1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2:22" s="15" customFormat="1" x14ac:dyDescent="0.2">
      <c r="B224" s="25">
        <v>42903.53125</v>
      </c>
      <c r="C224" s="26" t="s">
        <v>182</v>
      </c>
      <c r="D224" s="27">
        <v>2000</v>
      </c>
      <c r="E224" s="28" t="s">
        <v>8</v>
      </c>
      <c r="F224" s="1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2:22" s="15" customFormat="1" x14ac:dyDescent="0.2">
      <c r="B225" s="21">
        <v>42903.78125</v>
      </c>
      <c r="C225" s="22" t="s">
        <v>183</v>
      </c>
      <c r="D225" s="23">
        <v>150</v>
      </c>
      <c r="E225" s="24" t="s">
        <v>8</v>
      </c>
      <c r="F225" s="1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2:22" s="15" customFormat="1" x14ac:dyDescent="0.2">
      <c r="B226" s="25">
        <v>42903.90625</v>
      </c>
      <c r="C226" s="26" t="s">
        <v>184</v>
      </c>
      <c r="D226" s="27">
        <v>1000</v>
      </c>
      <c r="E226" s="28" t="s">
        <v>8</v>
      </c>
      <c r="F226" s="1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2:22" s="15" customFormat="1" x14ac:dyDescent="0.2">
      <c r="B227" s="21">
        <v>42904</v>
      </c>
      <c r="C227" s="22" t="s">
        <v>185</v>
      </c>
      <c r="D227" s="23">
        <v>300</v>
      </c>
      <c r="E227" s="24" t="s">
        <v>8</v>
      </c>
      <c r="F227" s="1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2:22" s="15" customFormat="1" x14ac:dyDescent="0.2">
      <c r="B228" s="25">
        <v>42904.15625</v>
      </c>
      <c r="C228" s="26" t="s">
        <v>186</v>
      </c>
      <c r="D228" s="27">
        <v>200</v>
      </c>
      <c r="E228" s="28" t="s">
        <v>8</v>
      </c>
      <c r="F228" s="1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2:22" s="15" customFormat="1" x14ac:dyDescent="0.2">
      <c r="B229" s="21">
        <v>42904.28125</v>
      </c>
      <c r="C229" s="22" t="s">
        <v>187</v>
      </c>
      <c r="D229" s="23">
        <v>10</v>
      </c>
      <c r="E229" s="24" t="s">
        <v>8</v>
      </c>
      <c r="F229" s="1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2:22" s="15" customFormat="1" x14ac:dyDescent="0.2">
      <c r="B230" s="25">
        <v>42904.28125</v>
      </c>
      <c r="C230" s="26" t="s">
        <v>188</v>
      </c>
      <c r="D230" s="27">
        <v>100</v>
      </c>
      <c r="E230" s="28" t="s">
        <v>8</v>
      </c>
      <c r="F230" s="1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2:22" s="15" customFormat="1" x14ac:dyDescent="0.2">
      <c r="B231" s="21">
        <v>42905</v>
      </c>
      <c r="C231" s="22" t="s">
        <v>189</v>
      </c>
      <c r="D231" s="23">
        <v>1000</v>
      </c>
      <c r="E231" s="24" t="s">
        <v>8</v>
      </c>
      <c r="F231" s="1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2:22" s="15" customFormat="1" x14ac:dyDescent="0.2">
      <c r="B232" s="25">
        <v>42905</v>
      </c>
      <c r="C232" s="26" t="s">
        <v>190</v>
      </c>
      <c r="D232" s="27">
        <v>100</v>
      </c>
      <c r="E232" s="28" t="s">
        <v>8</v>
      </c>
      <c r="F232" s="1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2:22" s="15" customFormat="1" x14ac:dyDescent="0.2">
      <c r="B233" s="21">
        <v>42905</v>
      </c>
      <c r="C233" s="22" t="s">
        <v>24</v>
      </c>
      <c r="D233" s="23">
        <v>200</v>
      </c>
      <c r="E233" s="24" t="s">
        <v>8</v>
      </c>
      <c r="F233" s="1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2:22" s="15" customFormat="1" x14ac:dyDescent="0.2">
      <c r="B234" s="25">
        <v>42905</v>
      </c>
      <c r="C234" s="26" t="s">
        <v>191</v>
      </c>
      <c r="D234" s="27">
        <v>500</v>
      </c>
      <c r="E234" s="28" t="s">
        <v>56</v>
      </c>
      <c r="F234" s="1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2:22" s="15" customFormat="1" x14ac:dyDescent="0.2">
      <c r="B235" s="21">
        <v>42905</v>
      </c>
      <c r="C235" s="22" t="s">
        <v>192</v>
      </c>
      <c r="D235" s="23">
        <v>1000</v>
      </c>
      <c r="E235" s="24" t="s">
        <v>8</v>
      </c>
      <c r="F235" s="1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2:22" s="15" customFormat="1" x14ac:dyDescent="0.2">
      <c r="B236" s="25">
        <v>42905</v>
      </c>
      <c r="C236" s="26" t="s">
        <v>193</v>
      </c>
      <c r="D236" s="27">
        <v>1000</v>
      </c>
      <c r="E236" s="28" t="s">
        <v>8</v>
      </c>
      <c r="F236" s="1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2:22" s="15" customFormat="1" x14ac:dyDescent="0.2">
      <c r="B237" s="21">
        <v>42905</v>
      </c>
      <c r="C237" s="22" t="s">
        <v>194</v>
      </c>
      <c r="D237" s="23">
        <v>3000</v>
      </c>
      <c r="E237" s="24" t="s">
        <v>8</v>
      </c>
      <c r="F237" s="1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2:22" s="15" customFormat="1" x14ac:dyDescent="0.2">
      <c r="B238" s="25">
        <v>42905</v>
      </c>
      <c r="C238" s="26" t="s">
        <v>195</v>
      </c>
      <c r="D238" s="27">
        <v>25000</v>
      </c>
      <c r="E238" s="28" t="s">
        <v>8</v>
      </c>
      <c r="F238" s="1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2:22" s="15" customFormat="1" x14ac:dyDescent="0.2">
      <c r="B239" s="21">
        <v>42905</v>
      </c>
      <c r="C239" s="26" t="s">
        <v>196</v>
      </c>
      <c r="D239" s="27">
        <v>1500</v>
      </c>
      <c r="E239" s="28" t="s">
        <v>115</v>
      </c>
      <c r="F239" s="1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2:22" s="15" customFormat="1" x14ac:dyDescent="0.2">
      <c r="B240" s="25">
        <v>42905</v>
      </c>
      <c r="C240" s="26" t="s">
        <v>197</v>
      </c>
      <c r="D240" s="27">
        <v>100</v>
      </c>
      <c r="E240" s="28" t="s">
        <v>8</v>
      </c>
      <c r="F240" s="1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2:22" s="15" customFormat="1" x14ac:dyDescent="0.2">
      <c r="B241" s="21">
        <v>42905.03125</v>
      </c>
      <c r="C241" s="22" t="s">
        <v>198</v>
      </c>
      <c r="D241" s="23">
        <v>500</v>
      </c>
      <c r="E241" s="24" t="s">
        <v>8</v>
      </c>
      <c r="F241" s="1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2:22" s="15" customFormat="1" x14ac:dyDescent="0.2">
      <c r="B242" s="25">
        <v>42905.53125</v>
      </c>
      <c r="C242" s="26" t="s">
        <v>199</v>
      </c>
      <c r="D242" s="27">
        <v>1000</v>
      </c>
      <c r="E242" s="28" t="s">
        <v>8</v>
      </c>
      <c r="F242" s="1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2:22" s="15" customFormat="1" x14ac:dyDescent="0.2">
      <c r="B243" s="21">
        <v>42905.65625</v>
      </c>
      <c r="C243" s="22" t="s">
        <v>200</v>
      </c>
      <c r="D243" s="23">
        <v>300</v>
      </c>
      <c r="E243" s="24" t="s">
        <v>8</v>
      </c>
      <c r="F243" s="1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2:22" s="15" customFormat="1" x14ac:dyDescent="0.2">
      <c r="B244" s="25">
        <v>42905.65625</v>
      </c>
      <c r="C244" s="26" t="s">
        <v>201</v>
      </c>
      <c r="D244" s="27">
        <v>100</v>
      </c>
      <c r="E244" s="28" t="s">
        <v>8</v>
      </c>
      <c r="F244" s="1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2:22" s="15" customFormat="1" x14ac:dyDescent="0.2">
      <c r="B245" s="21">
        <v>42905.78125</v>
      </c>
      <c r="C245" s="22" t="s">
        <v>202</v>
      </c>
      <c r="D245" s="23">
        <v>500</v>
      </c>
      <c r="E245" s="24" t="s">
        <v>8</v>
      </c>
      <c r="F245" s="1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2:22" s="15" customFormat="1" x14ac:dyDescent="0.2">
      <c r="B246" s="21">
        <v>42906</v>
      </c>
      <c r="C246" s="22" t="s">
        <v>203</v>
      </c>
      <c r="D246" s="23">
        <v>80</v>
      </c>
      <c r="E246" s="24" t="s">
        <v>8</v>
      </c>
      <c r="F246" s="1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2:22" s="15" customFormat="1" x14ac:dyDescent="0.2">
      <c r="B247" s="25">
        <v>42906.78125</v>
      </c>
      <c r="C247" s="22" t="s">
        <v>204</v>
      </c>
      <c r="D247" s="23">
        <v>1000</v>
      </c>
      <c r="E247" s="24" t="s">
        <v>115</v>
      </c>
      <c r="F247" s="1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2:22" s="15" customFormat="1" x14ac:dyDescent="0.2">
      <c r="B248" s="25">
        <v>42906.78125</v>
      </c>
      <c r="C248" s="26" t="s">
        <v>205</v>
      </c>
      <c r="D248" s="27">
        <v>500</v>
      </c>
      <c r="E248" s="28" t="s">
        <v>8</v>
      </c>
      <c r="F248" s="1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2:22" s="15" customFormat="1" x14ac:dyDescent="0.2">
      <c r="B249" s="25">
        <v>42906.78125</v>
      </c>
      <c r="C249" s="22" t="s">
        <v>48</v>
      </c>
      <c r="D249" s="23">
        <v>100</v>
      </c>
      <c r="E249" s="24" t="s">
        <v>115</v>
      </c>
      <c r="F249" s="1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2:22" s="15" customFormat="1" x14ac:dyDescent="0.2">
      <c r="B250" s="25">
        <v>42906.78125</v>
      </c>
      <c r="C250" s="26" t="s">
        <v>48</v>
      </c>
      <c r="D250" s="27">
        <v>100</v>
      </c>
      <c r="E250" s="28" t="s">
        <v>114</v>
      </c>
      <c r="F250" s="1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2:22" s="15" customFormat="1" x14ac:dyDescent="0.2">
      <c r="B251" s="25">
        <v>42906.78125</v>
      </c>
      <c r="C251" s="22" t="s">
        <v>48</v>
      </c>
      <c r="D251" s="23">
        <v>100</v>
      </c>
      <c r="E251" s="24" t="s">
        <v>39</v>
      </c>
      <c r="F251" s="1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2:22" s="15" customFormat="1" x14ac:dyDescent="0.2">
      <c r="B252" s="25">
        <v>42906.78125</v>
      </c>
      <c r="C252" s="26" t="s">
        <v>206</v>
      </c>
      <c r="D252" s="27">
        <v>300</v>
      </c>
      <c r="E252" s="28" t="s">
        <v>115</v>
      </c>
      <c r="F252" s="1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2:22" s="15" customFormat="1" x14ac:dyDescent="0.2">
      <c r="B253" s="25">
        <v>42906.78125</v>
      </c>
      <c r="C253" s="30" t="s">
        <v>207</v>
      </c>
      <c r="D253" s="23">
        <v>5000</v>
      </c>
      <c r="E253" s="24" t="s">
        <v>114</v>
      </c>
      <c r="F253" s="1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2:22" s="15" customFormat="1" x14ac:dyDescent="0.2">
      <c r="B254" s="25">
        <v>42906.78125</v>
      </c>
      <c r="C254" s="26" t="s">
        <v>208</v>
      </c>
      <c r="D254" s="27">
        <v>500</v>
      </c>
      <c r="E254" s="28" t="s">
        <v>8</v>
      </c>
      <c r="F254" s="1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2:22" s="15" customFormat="1" x14ac:dyDescent="0.2">
      <c r="B255" s="21">
        <v>42907</v>
      </c>
      <c r="C255" s="22" t="s">
        <v>47</v>
      </c>
      <c r="D255" s="23">
        <v>100</v>
      </c>
      <c r="E255" s="24" t="s">
        <v>8</v>
      </c>
      <c r="F255" s="1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2:22" s="15" customFormat="1" x14ac:dyDescent="0.2">
      <c r="B256" s="25">
        <v>42907</v>
      </c>
      <c r="C256" s="26" t="s">
        <v>47</v>
      </c>
      <c r="D256" s="27">
        <v>100</v>
      </c>
      <c r="E256" s="28" t="s">
        <v>8</v>
      </c>
      <c r="F256" s="1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2:22" s="15" customFormat="1" x14ac:dyDescent="0.2">
      <c r="B257" s="21">
        <v>42907</v>
      </c>
      <c r="C257" s="22" t="s">
        <v>22</v>
      </c>
      <c r="D257" s="23">
        <v>100</v>
      </c>
      <c r="E257" s="24" t="s">
        <v>8</v>
      </c>
      <c r="F257" s="1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2:22" s="15" customFormat="1" x14ac:dyDescent="0.2">
      <c r="B258" s="25">
        <v>42907</v>
      </c>
      <c r="C258" s="26" t="s">
        <v>209</v>
      </c>
      <c r="D258" s="27">
        <v>100</v>
      </c>
      <c r="E258" s="28" t="s">
        <v>8</v>
      </c>
      <c r="F258" s="1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2:22" s="15" customFormat="1" x14ac:dyDescent="0.2">
      <c r="B259" s="21">
        <v>42907</v>
      </c>
      <c r="C259" s="26" t="s">
        <v>210</v>
      </c>
      <c r="D259" s="27">
        <v>200</v>
      </c>
      <c r="E259" s="28" t="s">
        <v>115</v>
      </c>
      <c r="F259" s="1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2:22" s="15" customFormat="1" x14ac:dyDescent="0.2">
      <c r="B260" s="25">
        <v>42907</v>
      </c>
      <c r="C260" s="22" t="s">
        <v>211</v>
      </c>
      <c r="D260" s="23">
        <v>370</v>
      </c>
      <c r="E260" s="24" t="s">
        <v>115</v>
      </c>
      <c r="F260" s="1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2:22" s="15" customFormat="1" x14ac:dyDescent="0.2">
      <c r="B261" s="21">
        <v>42907</v>
      </c>
      <c r="C261" s="26" t="s">
        <v>48</v>
      </c>
      <c r="D261" s="27">
        <v>350</v>
      </c>
      <c r="E261" s="28" t="s">
        <v>8</v>
      </c>
      <c r="F261" s="1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2:22" s="15" customFormat="1" x14ac:dyDescent="0.2">
      <c r="B262" s="25">
        <v>42907</v>
      </c>
      <c r="C262" s="22" t="s">
        <v>212</v>
      </c>
      <c r="D262" s="23">
        <v>200</v>
      </c>
      <c r="E262" s="24" t="s">
        <v>114</v>
      </c>
      <c r="F262" s="1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2:22" s="15" customFormat="1" x14ac:dyDescent="0.2">
      <c r="B263" s="21">
        <v>42907</v>
      </c>
      <c r="C263" s="26" t="s">
        <v>213</v>
      </c>
      <c r="D263" s="27">
        <v>30000</v>
      </c>
      <c r="E263" s="28" t="s">
        <v>8</v>
      </c>
      <c r="F263" s="1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2:22" s="15" customFormat="1" x14ac:dyDescent="0.2">
      <c r="B264" s="25">
        <v>42907</v>
      </c>
      <c r="C264" s="22" t="s">
        <v>112</v>
      </c>
      <c r="D264" s="23">
        <v>150</v>
      </c>
      <c r="E264" s="24" t="s">
        <v>115</v>
      </c>
      <c r="F264" s="1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2:22" s="15" customFormat="1" x14ac:dyDescent="0.2">
      <c r="B265" s="21">
        <v>42907</v>
      </c>
      <c r="C265" s="22" t="s">
        <v>214</v>
      </c>
      <c r="D265" s="23">
        <v>100</v>
      </c>
      <c r="E265" s="24" t="s">
        <v>8</v>
      </c>
      <c r="F265" s="1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2:22" s="15" customFormat="1" x14ac:dyDescent="0.2">
      <c r="B266" s="25">
        <v>42907.28125</v>
      </c>
      <c r="C266" s="29" t="s">
        <v>215</v>
      </c>
      <c r="D266" s="27">
        <v>1000</v>
      </c>
      <c r="E266" s="28" t="s">
        <v>8</v>
      </c>
      <c r="F266" s="1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2:22" s="15" customFormat="1" x14ac:dyDescent="0.2">
      <c r="B267" s="21">
        <v>42907.53125</v>
      </c>
      <c r="C267" s="22" t="s">
        <v>216</v>
      </c>
      <c r="D267" s="23">
        <v>100</v>
      </c>
      <c r="E267" s="24" t="s">
        <v>8</v>
      </c>
      <c r="F267" s="1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2:22" s="15" customFormat="1" x14ac:dyDescent="0.2">
      <c r="B268" s="25">
        <v>42907.53125</v>
      </c>
      <c r="C268" s="26" t="s">
        <v>217</v>
      </c>
      <c r="D268" s="27">
        <v>500</v>
      </c>
      <c r="E268" s="28" t="s">
        <v>8</v>
      </c>
      <c r="F268" s="1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2:22" s="15" customFormat="1" x14ac:dyDescent="0.2">
      <c r="B269" s="21">
        <v>42908</v>
      </c>
      <c r="C269" s="22" t="s">
        <v>218</v>
      </c>
      <c r="D269" s="23">
        <v>100</v>
      </c>
      <c r="E269" s="24" t="s">
        <v>8</v>
      </c>
      <c r="F269" s="1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2:22" s="15" customFormat="1" x14ac:dyDescent="0.2">
      <c r="B270" s="25">
        <v>42908</v>
      </c>
      <c r="C270" s="26" t="s">
        <v>219</v>
      </c>
      <c r="D270" s="27">
        <v>1000</v>
      </c>
      <c r="E270" s="28" t="s">
        <v>39</v>
      </c>
      <c r="F270" s="1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2:22" s="15" customFormat="1" x14ac:dyDescent="0.2">
      <c r="B271" s="25">
        <v>42908</v>
      </c>
      <c r="C271" s="22" t="s">
        <v>220</v>
      </c>
      <c r="D271" s="23">
        <v>10400</v>
      </c>
      <c r="E271" s="24" t="s">
        <v>114</v>
      </c>
      <c r="F271" s="1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2:22" s="15" customFormat="1" x14ac:dyDescent="0.2">
      <c r="B272" s="21">
        <v>42908</v>
      </c>
      <c r="C272" s="26" t="s">
        <v>220</v>
      </c>
      <c r="D272" s="27">
        <v>10400</v>
      </c>
      <c r="E272" s="28" t="s">
        <v>39</v>
      </c>
      <c r="F272" s="1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2:22" s="15" customFormat="1" x14ac:dyDescent="0.2">
      <c r="B273" s="25">
        <v>42908</v>
      </c>
      <c r="C273" s="22" t="s">
        <v>220</v>
      </c>
      <c r="D273" s="23">
        <v>10400</v>
      </c>
      <c r="E273" s="24" t="s">
        <v>115</v>
      </c>
      <c r="F273" s="1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2:22" s="15" customFormat="1" x14ac:dyDescent="0.2">
      <c r="B274" s="25">
        <v>42908.15625</v>
      </c>
      <c r="C274" s="26" t="s">
        <v>221</v>
      </c>
      <c r="D274" s="27">
        <v>2000</v>
      </c>
      <c r="E274" s="28" t="s">
        <v>8</v>
      </c>
      <c r="F274" s="1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2:22" s="15" customFormat="1" x14ac:dyDescent="0.2">
      <c r="B275" s="21">
        <v>42908.53125</v>
      </c>
      <c r="C275" s="22" t="s">
        <v>222</v>
      </c>
      <c r="D275" s="23">
        <v>1000</v>
      </c>
      <c r="E275" s="24" t="s">
        <v>8</v>
      </c>
      <c r="F275" s="1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2:22" s="15" customFormat="1" x14ac:dyDescent="0.2">
      <c r="B276" s="25">
        <v>42908.65625</v>
      </c>
      <c r="C276" s="29" t="s">
        <v>223</v>
      </c>
      <c r="D276" s="27">
        <v>100</v>
      </c>
      <c r="E276" s="28" t="s">
        <v>8</v>
      </c>
      <c r="F276" s="1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2:22" s="15" customFormat="1" x14ac:dyDescent="0.2">
      <c r="B277" s="21">
        <v>42908.90625</v>
      </c>
      <c r="C277" s="30" t="s">
        <v>224</v>
      </c>
      <c r="D277" s="23">
        <v>1000</v>
      </c>
      <c r="E277" s="24" t="s">
        <v>8</v>
      </c>
      <c r="F277" s="1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2:22" s="15" customFormat="1" x14ac:dyDescent="0.2">
      <c r="B278" s="25">
        <v>42909</v>
      </c>
      <c r="C278" s="26" t="s">
        <v>225</v>
      </c>
      <c r="D278" s="27">
        <v>300</v>
      </c>
      <c r="E278" s="28" t="s">
        <v>8</v>
      </c>
      <c r="F278" s="1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2:22" s="15" customFormat="1" x14ac:dyDescent="0.2">
      <c r="B279" s="21">
        <v>42909</v>
      </c>
      <c r="C279" s="26" t="s">
        <v>41</v>
      </c>
      <c r="D279" s="27">
        <v>700</v>
      </c>
      <c r="E279" s="28" t="s">
        <v>114</v>
      </c>
      <c r="F279" s="1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2:22" s="15" customFormat="1" x14ac:dyDescent="0.2">
      <c r="B280" s="21">
        <v>42909</v>
      </c>
      <c r="C280" s="22" t="s">
        <v>112</v>
      </c>
      <c r="D280" s="23">
        <v>100</v>
      </c>
      <c r="E280" s="24" t="s">
        <v>114</v>
      </c>
      <c r="F280" s="1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2:22" s="15" customFormat="1" x14ac:dyDescent="0.2">
      <c r="B281" s="25">
        <v>42909</v>
      </c>
      <c r="C281" s="26" t="s">
        <v>226</v>
      </c>
      <c r="D281" s="27">
        <v>300</v>
      </c>
      <c r="E281" s="28" t="s">
        <v>8</v>
      </c>
      <c r="F281" s="1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2:22" s="15" customFormat="1" x14ac:dyDescent="0.2">
      <c r="B282" s="21">
        <v>42909</v>
      </c>
      <c r="C282" s="22" t="s">
        <v>127</v>
      </c>
      <c r="D282" s="23">
        <v>1000</v>
      </c>
      <c r="E282" s="24" t="s">
        <v>114</v>
      </c>
      <c r="F282" s="1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2:22" s="15" customFormat="1" x14ac:dyDescent="0.2">
      <c r="B283" s="21">
        <v>42909.03125</v>
      </c>
      <c r="C283" s="22" t="s">
        <v>227</v>
      </c>
      <c r="D283" s="23">
        <v>1000</v>
      </c>
      <c r="E283" s="24" t="s">
        <v>8</v>
      </c>
      <c r="F283" s="1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2:22" s="15" customFormat="1" x14ac:dyDescent="0.2">
      <c r="B284" s="25">
        <v>42909.28125</v>
      </c>
      <c r="C284" s="26" t="s">
        <v>228</v>
      </c>
      <c r="D284" s="27">
        <v>200</v>
      </c>
      <c r="E284" s="28" t="s">
        <v>8</v>
      </c>
      <c r="F284" s="1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2:22" s="15" customFormat="1" x14ac:dyDescent="0.2">
      <c r="B285" s="21">
        <v>42909.65625</v>
      </c>
      <c r="C285" s="22" t="s">
        <v>229</v>
      </c>
      <c r="D285" s="23">
        <v>100</v>
      </c>
      <c r="E285" s="24" t="s">
        <v>8</v>
      </c>
      <c r="F285" s="1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2:22" s="15" customFormat="1" x14ac:dyDescent="0.2">
      <c r="B286" s="25">
        <v>42909.65625</v>
      </c>
      <c r="C286" s="26" t="s">
        <v>230</v>
      </c>
      <c r="D286" s="27">
        <v>500</v>
      </c>
      <c r="E286" s="28" t="s">
        <v>56</v>
      </c>
      <c r="F286" s="1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2:22" s="15" customFormat="1" x14ac:dyDescent="0.2">
      <c r="B287" s="21">
        <v>42909.65625</v>
      </c>
      <c r="C287" s="22" t="s">
        <v>24</v>
      </c>
      <c r="D287" s="23">
        <v>500</v>
      </c>
      <c r="E287" s="24" t="s">
        <v>8</v>
      </c>
      <c r="F287" s="1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2:22" s="15" customFormat="1" x14ac:dyDescent="0.2">
      <c r="B288" s="25">
        <v>42909.65625</v>
      </c>
      <c r="C288" s="26" t="s">
        <v>231</v>
      </c>
      <c r="D288" s="27">
        <v>500</v>
      </c>
      <c r="E288" s="28" t="s">
        <v>8</v>
      </c>
      <c r="F288" s="1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2:22" s="15" customFormat="1" x14ac:dyDescent="0.2">
      <c r="B289" s="21">
        <v>42910</v>
      </c>
      <c r="C289" s="22" t="s">
        <v>232</v>
      </c>
      <c r="D289" s="23">
        <v>5000</v>
      </c>
      <c r="E289" s="24" t="s">
        <v>8</v>
      </c>
      <c r="F289" s="1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2:22" s="15" customFormat="1" x14ac:dyDescent="0.2">
      <c r="B290" s="21">
        <v>42910</v>
      </c>
      <c r="C290" s="26" t="s">
        <v>233</v>
      </c>
      <c r="D290" s="27">
        <v>700</v>
      </c>
      <c r="E290" s="28" t="s">
        <v>8</v>
      </c>
      <c r="F290" s="1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2:22" s="15" customFormat="1" x14ac:dyDescent="0.2">
      <c r="B291" s="25">
        <v>42910</v>
      </c>
      <c r="C291" s="26" t="s">
        <v>234</v>
      </c>
      <c r="D291" s="27">
        <v>9360</v>
      </c>
      <c r="E291" s="28" t="s">
        <v>115</v>
      </c>
      <c r="F291" s="1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2:22" s="15" customFormat="1" x14ac:dyDescent="0.2">
      <c r="B292" s="21">
        <v>42910.40625</v>
      </c>
      <c r="C292" s="22" t="s">
        <v>235</v>
      </c>
      <c r="D292" s="23">
        <v>10000</v>
      </c>
      <c r="E292" s="24" t="s">
        <v>8</v>
      </c>
      <c r="F292" s="1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2:22" s="15" customFormat="1" x14ac:dyDescent="0.2">
      <c r="B293" s="25">
        <v>42910.65625</v>
      </c>
      <c r="C293" s="26" t="s">
        <v>236</v>
      </c>
      <c r="D293" s="27">
        <v>1000</v>
      </c>
      <c r="E293" s="28" t="s">
        <v>8</v>
      </c>
      <c r="F293" s="1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2:22" s="15" customFormat="1" x14ac:dyDescent="0.2">
      <c r="B294" s="21">
        <v>42910.65625</v>
      </c>
      <c r="C294" s="22" t="s">
        <v>237</v>
      </c>
      <c r="D294" s="23">
        <v>500</v>
      </c>
      <c r="E294" s="24" t="s">
        <v>8</v>
      </c>
      <c r="F294" s="1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2:22" s="15" customFormat="1" x14ac:dyDescent="0.2">
      <c r="B295" s="21">
        <v>42911</v>
      </c>
      <c r="C295" s="22" t="s">
        <v>238</v>
      </c>
      <c r="D295" s="23">
        <v>2000</v>
      </c>
      <c r="E295" s="24" t="s">
        <v>8</v>
      </c>
      <c r="F295" s="1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2:22" s="15" customFormat="1" x14ac:dyDescent="0.2">
      <c r="B296" s="25">
        <v>42911</v>
      </c>
      <c r="C296" s="26" t="s">
        <v>69</v>
      </c>
      <c r="D296" s="27">
        <v>500</v>
      </c>
      <c r="E296" s="28" t="s">
        <v>239</v>
      </c>
      <c r="F296" s="1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2:22" s="15" customFormat="1" x14ac:dyDescent="0.2">
      <c r="B297" s="21">
        <v>42911</v>
      </c>
      <c r="C297" s="26" t="s">
        <v>240</v>
      </c>
      <c r="D297" s="27">
        <v>500</v>
      </c>
      <c r="E297" s="28" t="s">
        <v>8</v>
      </c>
      <c r="F297" s="1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2:22" s="15" customFormat="1" x14ac:dyDescent="0.2">
      <c r="B298" s="21">
        <v>42911.40625</v>
      </c>
      <c r="C298" s="22" t="s">
        <v>241</v>
      </c>
      <c r="D298" s="23">
        <v>500</v>
      </c>
      <c r="E298" s="24" t="s">
        <v>8</v>
      </c>
      <c r="F298" s="1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2:22" s="15" customFormat="1" x14ac:dyDescent="0.2">
      <c r="B299" s="25">
        <v>42911.40625</v>
      </c>
      <c r="C299" s="26" t="s">
        <v>242</v>
      </c>
      <c r="D299" s="27">
        <v>100</v>
      </c>
      <c r="E299" s="28" t="s">
        <v>8</v>
      </c>
      <c r="F299" s="1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2:22" s="15" customFormat="1" x14ac:dyDescent="0.2">
      <c r="B300" s="21">
        <v>42911.40625</v>
      </c>
      <c r="C300" s="22" t="s">
        <v>167</v>
      </c>
      <c r="D300" s="23">
        <v>1000</v>
      </c>
      <c r="E300" s="24" t="s">
        <v>8</v>
      </c>
      <c r="F300" s="1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2:22" s="15" customFormat="1" x14ac:dyDescent="0.2">
      <c r="B301" s="25">
        <v>42911.53125</v>
      </c>
      <c r="C301" s="26" t="s">
        <v>243</v>
      </c>
      <c r="D301" s="27">
        <v>350</v>
      </c>
      <c r="E301" s="28" t="s">
        <v>8</v>
      </c>
      <c r="F301" s="1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2:22" s="15" customFormat="1" x14ac:dyDescent="0.2">
      <c r="B302" s="21">
        <v>42911.65625</v>
      </c>
      <c r="C302" s="22" t="s">
        <v>244</v>
      </c>
      <c r="D302" s="23">
        <v>1000</v>
      </c>
      <c r="E302" s="24" t="s">
        <v>8</v>
      </c>
      <c r="F302" s="1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2:22" s="15" customFormat="1" x14ac:dyDescent="0.2">
      <c r="B303" s="25">
        <v>42911.924305555556</v>
      </c>
      <c r="C303" s="26" t="s">
        <v>245</v>
      </c>
      <c r="D303" s="27">
        <v>100</v>
      </c>
      <c r="E303" s="28" t="s">
        <v>246</v>
      </c>
      <c r="F303" s="1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2:22" s="15" customFormat="1" x14ac:dyDescent="0.2">
      <c r="B304" s="21">
        <v>42912</v>
      </c>
      <c r="C304" s="22" t="s">
        <v>47</v>
      </c>
      <c r="D304" s="23">
        <v>100</v>
      </c>
      <c r="E304" s="24" t="s">
        <v>8</v>
      </c>
      <c r="F304" s="1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2:22" s="15" customFormat="1" x14ac:dyDescent="0.2">
      <c r="B305" s="25">
        <v>42912</v>
      </c>
      <c r="C305" s="26" t="s">
        <v>247</v>
      </c>
      <c r="D305" s="27">
        <v>15</v>
      </c>
      <c r="E305" s="28" t="s">
        <v>8</v>
      </c>
      <c r="F305" s="1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2:22" s="15" customFormat="1" x14ac:dyDescent="0.2">
      <c r="B306" s="21">
        <v>42912</v>
      </c>
      <c r="C306" s="22" t="s">
        <v>248</v>
      </c>
      <c r="D306" s="23">
        <v>1000</v>
      </c>
      <c r="E306" s="24" t="s">
        <v>8</v>
      </c>
      <c r="F306" s="1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2:22" s="15" customFormat="1" x14ac:dyDescent="0.2">
      <c r="B307" s="21">
        <v>42912</v>
      </c>
      <c r="C307" s="22" t="s">
        <v>249</v>
      </c>
      <c r="D307" s="23">
        <v>100</v>
      </c>
      <c r="E307" s="24" t="s">
        <v>8</v>
      </c>
      <c r="F307" s="1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2:22" s="15" customFormat="1" x14ac:dyDescent="0.2">
      <c r="B308" s="25">
        <v>42912</v>
      </c>
      <c r="C308" s="26" t="s">
        <v>250</v>
      </c>
      <c r="D308" s="27">
        <v>200</v>
      </c>
      <c r="E308" s="28" t="s">
        <v>8</v>
      </c>
      <c r="F308" s="1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2:22" s="15" customFormat="1" x14ac:dyDescent="0.2">
      <c r="B309" s="21">
        <v>42912</v>
      </c>
      <c r="C309" s="22" t="s">
        <v>251</v>
      </c>
      <c r="D309" s="23">
        <v>1000</v>
      </c>
      <c r="E309" s="24" t="s">
        <v>8</v>
      </c>
      <c r="F309" s="1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2:22" s="15" customFormat="1" x14ac:dyDescent="0.2">
      <c r="B310" s="25">
        <v>42912</v>
      </c>
      <c r="C310" s="26" t="s">
        <v>252</v>
      </c>
      <c r="D310" s="27">
        <v>1000</v>
      </c>
      <c r="E310" s="28" t="s">
        <v>8</v>
      </c>
      <c r="F310" s="1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2:22" s="15" customFormat="1" x14ac:dyDescent="0.2">
      <c r="B311" s="21">
        <v>42912</v>
      </c>
      <c r="C311" s="22" t="s">
        <v>68</v>
      </c>
      <c r="D311" s="23">
        <v>6000</v>
      </c>
      <c r="E311" s="24" t="s">
        <v>8</v>
      </c>
      <c r="F311" s="1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2:22" s="15" customFormat="1" x14ac:dyDescent="0.2">
      <c r="B312" s="25">
        <v>42912</v>
      </c>
      <c r="C312" s="26" t="s">
        <v>253</v>
      </c>
      <c r="D312" s="27">
        <v>100</v>
      </c>
      <c r="E312" s="28" t="s">
        <v>8</v>
      </c>
      <c r="F312" s="1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2:22" s="15" customFormat="1" x14ac:dyDescent="0.2">
      <c r="B313" s="25">
        <v>42912.28125</v>
      </c>
      <c r="C313" s="26" t="s">
        <v>254</v>
      </c>
      <c r="D313" s="27">
        <v>100</v>
      </c>
      <c r="E313" s="28" t="s">
        <v>8</v>
      </c>
      <c r="F313" s="1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2:22" s="15" customFormat="1" x14ac:dyDescent="0.2">
      <c r="B314" s="21">
        <v>42912.65625</v>
      </c>
      <c r="C314" s="22" t="s">
        <v>255</v>
      </c>
      <c r="D314" s="23">
        <v>1000</v>
      </c>
      <c r="E314" s="24" t="s">
        <v>8</v>
      </c>
      <c r="F314" s="1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2:22" s="15" customFormat="1" x14ac:dyDescent="0.2">
      <c r="B315" s="25">
        <v>42912.90625</v>
      </c>
      <c r="C315" s="26" t="s">
        <v>256</v>
      </c>
      <c r="D315" s="27">
        <v>500</v>
      </c>
      <c r="E315" s="28" t="s">
        <v>8</v>
      </c>
      <c r="F315" s="1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2:22" s="15" customFormat="1" x14ac:dyDescent="0.2">
      <c r="B316" s="21">
        <v>42913</v>
      </c>
      <c r="C316" s="22" t="s">
        <v>22</v>
      </c>
      <c r="D316" s="23">
        <v>100</v>
      </c>
      <c r="E316" s="24" t="s">
        <v>8</v>
      </c>
      <c r="F316" s="1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2:22" s="15" customFormat="1" x14ac:dyDescent="0.2">
      <c r="B317" s="25">
        <v>42913</v>
      </c>
      <c r="C317" s="26" t="s">
        <v>77</v>
      </c>
      <c r="D317" s="27">
        <v>400</v>
      </c>
      <c r="E317" s="28" t="s">
        <v>8</v>
      </c>
      <c r="F317" s="1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2:22" s="15" customFormat="1" x14ac:dyDescent="0.2">
      <c r="B318" s="21">
        <v>42913</v>
      </c>
      <c r="C318" s="22" t="s">
        <v>257</v>
      </c>
      <c r="D318" s="23">
        <v>10000</v>
      </c>
      <c r="E318" s="24" t="s">
        <v>8</v>
      </c>
      <c r="F318" s="1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2:22" s="15" customFormat="1" x14ac:dyDescent="0.2">
      <c r="B319" s="25">
        <v>42913</v>
      </c>
      <c r="C319" s="22" t="s">
        <v>258</v>
      </c>
      <c r="D319" s="23">
        <v>250</v>
      </c>
      <c r="E319" s="24" t="s">
        <v>239</v>
      </c>
      <c r="F319" s="1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2:22" s="15" customFormat="1" x14ac:dyDescent="0.2">
      <c r="B320" s="21">
        <v>42913</v>
      </c>
      <c r="C320" s="26" t="s">
        <v>258</v>
      </c>
      <c r="D320" s="27">
        <v>250</v>
      </c>
      <c r="E320" s="28" t="s">
        <v>246</v>
      </c>
      <c r="F320" s="1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2:22" s="15" customFormat="1" x14ac:dyDescent="0.2">
      <c r="B321" s="25">
        <v>42913</v>
      </c>
      <c r="C321" s="22" t="s">
        <v>100</v>
      </c>
      <c r="D321" s="23">
        <v>10</v>
      </c>
      <c r="E321" s="24" t="s">
        <v>8</v>
      </c>
      <c r="F321" s="1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2:22" s="15" customFormat="1" x14ac:dyDescent="0.2">
      <c r="B322" s="21">
        <v>42913</v>
      </c>
      <c r="C322" s="26" t="s">
        <v>100</v>
      </c>
      <c r="D322" s="27">
        <v>20</v>
      </c>
      <c r="E322" s="28" t="s">
        <v>8</v>
      </c>
      <c r="F322" s="1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2:22" s="15" customFormat="1" x14ac:dyDescent="0.2">
      <c r="B323" s="25">
        <v>42913</v>
      </c>
      <c r="C323" s="22" t="s">
        <v>259</v>
      </c>
      <c r="D323" s="23">
        <v>1000</v>
      </c>
      <c r="E323" s="24" t="s">
        <v>260</v>
      </c>
      <c r="F323" s="1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2:22" s="15" customFormat="1" x14ac:dyDescent="0.2">
      <c r="B324" s="21">
        <v>42913</v>
      </c>
      <c r="C324" s="26" t="s">
        <v>261</v>
      </c>
      <c r="D324" s="27">
        <v>200</v>
      </c>
      <c r="E324" s="28" t="s">
        <v>8</v>
      </c>
      <c r="F324" s="1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2:22" s="15" customFormat="1" x14ac:dyDescent="0.2">
      <c r="B325" s="21">
        <v>42913.15625</v>
      </c>
      <c r="C325" s="22" t="s">
        <v>262</v>
      </c>
      <c r="D325" s="23">
        <v>11500</v>
      </c>
      <c r="E325" s="24" t="s">
        <v>8</v>
      </c>
      <c r="F325" s="1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2:22" s="15" customFormat="1" x14ac:dyDescent="0.2">
      <c r="B326" s="25">
        <v>42913.65625</v>
      </c>
      <c r="C326" s="26" t="s">
        <v>263</v>
      </c>
      <c r="D326" s="27">
        <v>100</v>
      </c>
      <c r="E326" s="28" t="s">
        <v>8</v>
      </c>
      <c r="F326" s="1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2:22" s="32" customFormat="1" x14ac:dyDescent="0.2">
      <c r="B327" s="25">
        <v>42914</v>
      </c>
      <c r="C327" s="26" t="s">
        <v>264</v>
      </c>
      <c r="D327" s="27">
        <v>700</v>
      </c>
      <c r="E327" s="28" t="s">
        <v>8</v>
      </c>
      <c r="F327" s="1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2:22" s="15" customFormat="1" x14ac:dyDescent="0.2">
      <c r="B328" s="21">
        <v>42914</v>
      </c>
      <c r="C328" s="22" t="s">
        <v>265</v>
      </c>
      <c r="D328" s="23">
        <v>2000</v>
      </c>
      <c r="E328" s="24" t="s">
        <v>8</v>
      </c>
      <c r="F328" s="1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2:22" s="15" customFormat="1" x14ac:dyDescent="0.2">
      <c r="B329" s="21">
        <v>42914</v>
      </c>
      <c r="C329" s="26" t="s">
        <v>266</v>
      </c>
      <c r="D329" s="27">
        <v>10000</v>
      </c>
      <c r="E329" s="28" t="s">
        <v>8</v>
      </c>
      <c r="F329" s="1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2:22" s="15" customFormat="1" x14ac:dyDescent="0.2">
      <c r="B330" s="21">
        <v>42914</v>
      </c>
      <c r="C330" s="26" t="s">
        <v>267</v>
      </c>
      <c r="D330" s="27">
        <v>1000</v>
      </c>
      <c r="E330" s="28" t="s">
        <v>56</v>
      </c>
      <c r="F330" s="1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2:22" s="15" customFormat="1" x14ac:dyDescent="0.2">
      <c r="B331" s="21">
        <v>42914</v>
      </c>
      <c r="C331" s="22" t="s">
        <v>268</v>
      </c>
      <c r="D331" s="23">
        <v>1000</v>
      </c>
      <c r="E331" s="24" t="s">
        <v>8</v>
      </c>
      <c r="F331" s="1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2:22" s="15" customFormat="1" x14ac:dyDescent="0.2">
      <c r="B332" s="21">
        <v>42914</v>
      </c>
      <c r="C332" s="26" t="s">
        <v>269</v>
      </c>
      <c r="D332" s="27">
        <v>50</v>
      </c>
      <c r="E332" s="28" t="s">
        <v>270</v>
      </c>
      <c r="F332" s="1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2:22" s="15" customFormat="1" x14ac:dyDescent="0.2">
      <c r="B333" s="21">
        <v>42914</v>
      </c>
      <c r="C333" s="22" t="s">
        <v>271</v>
      </c>
      <c r="D333" s="23">
        <v>250</v>
      </c>
      <c r="E333" s="24" t="s">
        <v>272</v>
      </c>
      <c r="F333" s="1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2:22" s="15" customFormat="1" x14ac:dyDescent="0.2">
      <c r="B334" s="21">
        <v>42914</v>
      </c>
      <c r="C334" s="29" t="s">
        <v>273</v>
      </c>
      <c r="D334" s="27">
        <v>1000</v>
      </c>
      <c r="E334" s="28" t="s">
        <v>8</v>
      </c>
      <c r="F334" s="1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2:22" s="15" customFormat="1" x14ac:dyDescent="0.2">
      <c r="B335" s="21">
        <v>42914</v>
      </c>
      <c r="C335" s="22" t="s">
        <v>274</v>
      </c>
      <c r="D335" s="23">
        <v>200</v>
      </c>
      <c r="E335" s="24" t="s">
        <v>8</v>
      </c>
      <c r="F335" s="1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2:22" s="15" customFormat="1" x14ac:dyDescent="0.2">
      <c r="B336" s="21">
        <v>42914</v>
      </c>
      <c r="C336" s="26" t="s">
        <v>275</v>
      </c>
      <c r="D336" s="27">
        <v>200</v>
      </c>
      <c r="E336" s="28" t="s">
        <v>270</v>
      </c>
      <c r="F336" s="1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2:22" s="15" customFormat="1" x14ac:dyDescent="0.2">
      <c r="B337" s="21">
        <v>42914</v>
      </c>
      <c r="C337" s="22" t="s">
        <v>276</v>
      </c>
      <c r="D337" s="23">
        <v>100</v>
      </c>
      <c r="E337" s="24" t="s">
        <v>270</v>
      </c>
      <c r="F337" s="1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2:22" s="15" customFormat="1" x14ac:dyDescent="0.2">
      <c r="B338" s="21">
        <v>42915</v>
      </c>
      <c r="C338" s="22" t="s">
        <v>22</v>
      </c>
      <c r="D338" s="23">
        <v>100</v>
      </c>
      <c r="E338" s="24" t="s">
        <v>8</v>
      </c>
      <c r="F338" s="1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2:22" s="15" customFormat="1" x14ac:dyDescent="0.2">
      <c r="B339" s="21">
        <v>42915</v>
      </c>
      <c r="C339" s="26" t="s">
        <v>277</v>
      </c>
      <c r="D339" s="27">
        <v>100</v>
      </c>
      <c r="E339" s="28" t="s">
        <v>8</v>
      </c>
      <c r="F339" s="1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2:22" s="15" customFormat="1" x14ac:dyDescent="0.2">
      <c r="B340" s="21">
        <v>42915</v>
      </c>
      <c r="C340" s="22" t="s">
        <v>278</v>
      </c>
      <c r="D340" s="23">
        <v>200</v>
      </c>
      <c r="E340" s="24" t="s">
        <v>8</v>
      </c>
      <c r="F340" s="1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2:22" s="15" customFormat="1" x14ac:dyDescent="0.2">
      <c r="B341" s="21">
        <v>42915</v>
      </c>
      <c r="C341" s="26" t="s">
        <v>279</v>
      </c>
      <c r="D341" s="27">
        <v>500</v>
      </c>
      <c r="E341" s="28" t="s">
        <v>8</v>
      </c>
      <c r="F341" s="1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2:22" s="15" customFormat="1" x14ac:dyDescent="0.2">
      <c r="B342" s="21">
        <v>42915</v>
      </c>
      <c r="C342" s="22" t="s">
        <v>280</v>
      </c>
      <c r="D342" s="23">
        <v>500</v>
      </c>
      <c r="E342" s="24" t="s">
        <v>8</v>
      </c>
      <c r="F342" s="1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2:22" s="15" customFormat="1" x14ac:dyDescent="0.2">
      <c r="B343" s="21">
        <v>42915</v>
      </c>
      <c r="C343" s="22" t="s">
        <v>84</v>
      </c>
      <c r="D343" s="23">
        <v>1000</v>
      </c>
      <c r="E343" s="24" t="s">
        <v>114</v>
      </c>
      <c r="F343" s="1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2:22" s="15" customFormat="1" x14ac:dyDescent="0.2">
      <c r="B344" s="21">
        <v>42915</v>
      </c>
      <c r="C344" s="26" t="s">
        <v>281</v>
      </c>
      <c r="D344" s="27">
        <v>250</v>
      </c>
      <c r="E344" s="28" t="s">
        <v>114</v>
      </c>
      <c r="F344" s="1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2:22" s="15" customFormat="1" x14ac:dyDescent="0.2">
      <c r="B345" s="21">
        <v>42915</v>
      </c>
      <c r="C345" s="22" t="s">
        <v>41</v>
      </c>
      <c r="D345" s="23">
        <v>200</v>
      </c>
      <c r="E345" s="24" t="s">
        <v>114</v>
      </c>
      <c r="F345" s="1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2:22" s="15" customFormat="1" x14ac:dyDescent="0.2">
      <c r="B346" s="21">
        <v>42915</v>
      </c>
      <c r="C346" s="26" t="s">
        <v>282</v>
      </c>
      <c r="D346" s="27">
        <v>100</v>
      </c>
      <c r="E346" s="28" t="s">
        <v>114</v>
      </c>
      <c r="F346" s="1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2:22" s="15" customFormat="1" x14ac:dyDescent="0.2">
      <c r="B347" s="21">
        <v>42915</v>
      </c>
      <c r="C347" s="22" t="s">
        <v>283</v>
      </c>
      <c r="D347" s="23">
        <v>250</v>
      </c>
      <c r="E347" s="24" t="s">
        <v>114</v>
      </c>
      <c r="F347" s="1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2:22" s="15" customFormat="1" x14ac:dyDescent="0.2">
      <c r="B348" s="21">
        <v>42915</v>
      </c>
      <c r="C348" s="26" t="s">
        <v>284</v>
      </c>
      <c r="D348" s="27">
        <v>200</v>
      </c>
      <c r="E348" s="28" t="s">
        <v>114</v>
      </c>
      <c r="F348" s="1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2:22" s="15" customFormat="1" x14ac:dyDescent="0.2">
      <c r="B349" s="21">
        <v>42915</v>
      </c>
      <c r="C349" s="22" t="s">
        <v>285</v>
      </c>
      <c r="D349" s="23">
        <v>1500</v>
      </c>
      <c r="E349" s="24" t="s">
        <v>114</v>
      </c>
      <c r="F349" s="1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2:22" s="15" customFormat="1" x14ac:dyDescent="0.2">
      <c r="B350" s="21">
        <v>42915</v>
      </c>
      <c r="C350" s="26" t="s">
        <v>286</v>
      </c>
      <c r="D350" s="27">
        <v>1000</v>
      </c>
      <c r="E350" s="28" t="s">
        <v>114</v>
      </c>
      <c r="F350" s="1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2:22" s="15" customFormat="1" x14ac:dyDescent="0.2">
      <c r="B351" s="21">
        <v>42915</v>
      </c>
      <c r="C351" s="22" t="s">
        <v>97</v>
      </c>
      <c r="D351" s="23">
        <v>500</v>
      </c>
      <c r="E351" s="24" t="s">
        <v>114</v>
      </c>
      <c r="F351" s="1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2:22" s="15" customFormat="1" x14ac:dyDescent="0.2">
      <c r="B352" s="21">
        <v>42915</v>
      </c>
      <c r="C352" s="26" t="s">
        <v>287</v>
      </c>
      <c r="D352" s="27">
        <v>200</v>
      </c>
      <c r="E352" s="28" t="s">
        <v>114</v>
      </c>
      <c r="F352" s="1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2:22" s="15" customFormat="1" x14ac:dyDescent="0.2">
      <c r="B353" s="21">
        <v>42915</v>
      </c>
      <c r="C353" s="22" t="s">
        <v>284</v>
      </c>
      <c r="D353" s="23">
        <v>200</v>
      </c>
      <c r="E353" s="24" t="s">
        <v>114</v>
      </c>
      <c r="F353" s="1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2:22" s="15" customFormat="1" x14ac:dyDescent="0.2">
      <c r="B354" s="21">
        <v>42915</v>
      </c>
      <c r="C354" s="26" t="s">
        <v>288</v>
      </c>
      <c r="D354" s="27">
        <v>1000</v>
      </c>
      <c r="E354" s="28" t="s">
        <v>114</v>
      </c>
      <c r="F354" s="1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2:22" s="15" customFormat="1" x14ac:dyDescent="0.2">
      <c r="B355" s="21">
        <v>42915</v>
      </c>
      <c r="C355" s="22" t="s">
        <v>289</v>
      </c>
      <c r="D355" s="23">
        <v>100</v>
      </c>
      <c r="E355" s="24" t="s">
        <v>114</v>
      </c>
      <c r="F355" s="1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2:22" s="15" customFormat="1" x14ac:dyDescent="0.2">
      <c r="B356" s="21">
        <v>42915</v>
      </c>
      <c r="C356" s="26" t="s">
        <v>48</v>
      </c>
      <c r="D356" s="27">
        <v>100</v>
      </c>
      <c r="E356" s="28" t="s">
        <v>114</v>
      </c>
      <c r="F356" s="1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2:22" s="15" customFormat="1" x14ac:dyDescent="0.2">
      <c r="B357" s="21">
        <v>42915</v>
      </c>
      <c r="C357" s="22" t="s">
        <v>163</v>
      </c>
      <c r="D357" s="23">
        <v>100</v>
      </c>
      <c r="E357" s="24" t="s">
        <v>114</v>
      </c>
      <c r="F357" s="1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2:22" s="15" customFormat="1" x14ac:dyDescent="0.2">
      <c r="B358" s="21">
        <v>42915</v>
      </c>
      <c r="C358" s="26" t="s">
        <v>290</v>
      </c>
      <c r="D358" s="27">
        <v>1000</v>
      </c>
      <c r="E358" s="28" t="s">
        <v>114</v>
      </c>
      <c r="F358" s="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2:22" s="15" customFormat="1" x14ac:dyDescent="0.2">
      <c r="B359" s="21">
        <v>42915</v>
      </c>
      <c r="C359" s="22" t="s">
        <v>164</v>
      </c>
      <c r="D359" s="23">
        <v>300</v>
      </c>
      <c r="E359" s="24" t="s">
        <v>114</v>
      </c>
      <c r="F359" s="1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2:22" s="15" customFormat="1" x14ac:dyDescent="0.2">
      <c r="B360" s="21">
        <v>42915</v>
      </c>
      <c r="C360" s="26" t="s">
        <v>291</v>
      </c>
      <c r="D360" s="27">
        <v>100</v>
      </c>
      <c r="E360" s="28" t="s">
        <v>114</v>
      </c>
      <c r="F360" s="1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2:22" s="15" customFormat="1" x14ac:dyDescent="0.2">
      <c r="B361" s="21">
        <v>42915</v>
      </c>
      <c r="C361" s="22" t="s">
        <v>292</v>
      </c>
      <c r="D361" s="23">
        <v>150</v>
      </c>
      <c r="E361" s="24" t="s">
        <v>114</v>
      </c>
      <c r="F361" s="1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2:22" s="15" customFormat="1" x14ac:dyDescent="0.2">
      <c r="B362" s="21">
        <v>42915</v>
      </c>
      <c r="C362" s="26" t="s">
        <v>293</v>
      </c>
      <c r="D362" s="27">
        <v>100</v>
      </c>
      <c r="E362" s="28" t="s">
        <v>114</v>
      </c>
      <c r="F362" s="1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2:22" s="15" customFormat="1" x14ac:dyDescent="0.2">
      <c r="B363" s="21">
        <v>42915</v>
      </c>
      <c r="C363" s="22" t="s">
        <v>294</v>
      </c>
      <c r="D363" s="23">
        <v>1000</v>
      </c>
      <c r="E363" s="24" t="s">
        <v>114</v>
      </c>
      <c r="F363" s="1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2:22" s="15" customFormat="1" x14ac:dyDescent="0.2">
      <c r="B364" s="21">
        <v>42915</v>
      </c>
      <c r="C364" s="26" t="s">
        <v>294</v>
      </c>
      <c r="D364" s="27">
        <v>1000</v>
      </c>
      <c r="E364" s="28" t="s">
        <v>56</v>
      </c>
      <c r="F364" s="1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2:22" s="15" customFormat="1" x14ac:dyDescent="0.2">
      <c r="B365" s="21">
        <v>42915</v>
      </c>
      <c r="C365" s="22" t="s">
        <v>294</v>
      </c>
      <c r="D365" s="23">
        <v>1000</v>
      </c>
      <c r="E365" s="24" t="s">
        <v>260</v>
      </c>
      <c r="F365" s="1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2:22" s="15" customFormat="1" x14ac:dyDescent="0.2">
      <c r="B366" s="21">
        <v>42915</v>
      </c>
      <c r="C366" s="26" t="s">
        <v>294</v>
      </c>
      <c r="D366" s="27">
        <v>1000</v>
      </c>
      <c r="E366" s="28" t="s">
        <v>246</v>
      </c>
      <c r="F366" s="1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2:22" s="15" customFormat="1" x14ac:dyDescent="0.2">
      <c r="B367" s="21">
        <v>42915</v>
      </c>
      <c r="C367" s="22" t="s">
        <v>295</v>
      </c>
      <c r="D367" s="23">
        <v>750</v>
      </c>
      <c r="E367" s="24" t="s">
        <v>246</v>
      </c>
      <c r="F367" s="1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2:22" s="15" customFormat="1" x14ac:dyDescent="0.2">
      <c r="B368" s="21">
        <v>42915</v>
      </c>
      <c r="C368" s="26" t="s">
        <v>100</v>
      </c>
      <c r="D368" s="27">
        <v>1000</v>
      </c>
      <c r="E368" s="28" t="s">
        <v>114</v>
      </c>
      <c r="F368" s="1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2:22" s="15" customFormat="1" x14ac:dyDescent="0.2">
      <c r="B369" s="21">
        <v>42915</v>
      </c>
      <c r="C369" s="22" t="s">
        <v>296</v>
      </c>
      <c r="D369" s="23">
        <v>300</v>
      </c>
      <c r="E369" s="24" t="s">
        <v>114</v>
      </c>
      <c r="F369" s="1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2:22" s="15" customFormat="1" x14ac:dyDescent="0.2">
      <c r="B370" s="21">
        <v>42915</v>
      </c>
      <c r="C370" s="26" t="s">
        <v>34</v>
      </c>
      <c r="D370" s="27">
        <v>500</v>
      </c>
      <c r="E370" s="28" t="s">
        <v>114</v>
      </c>
      <c r="F370" s="1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2:22" s="15" customFormat="1" x14ac:dyDescent="0.2">
      <c r="B371" s="21">
        <v>42915</v>
      </c>
      <c r="C371" s="22" t="s">
        <v>283</v>
      </c>
      <c r="D371" s="23">
        <v>100</v>
      </c>
      <c r="E371" s="24" t="s">
        <v>114</v>
      </c>
      <c r="F371" s="1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2:22" s="15" customFormat="1" x14ac:dyDescent="0.2">
      <c r="B372" s="21">
        <v>42915</v>
      </c>
      <c r="C372" s="26" t="s">
        <v>48</v>
      </c>
      <c r="D372" s="27">
        <v>130</v>
      </c>
      <c r="E372" s="28" t="s">
        <v>114</v>
      </c>
      <c r="F372" s="1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2:22" s="15" customFormat="1" x14ac:dyDescent="0.2">
      <c r="B373" s="21">
        <v>42915</v>
      </c>
      <c r="C373" s="22" t="s">
        <v>283</v>
      </c>
      <c r="D373" s="23">
        <v>100</v>
      </c>
      <c r="E373" s="24" t="s">
        <v>115</v>
      </c>
      <c r="F373" s="1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2:22" s="15" customFormat="1" x14ac:dyDescent="0.2">
      <c r="B374" s="21">
        <v>42915</v>
      </c>
      <c r="C374" s="26" t="s">
        <v>283</v>
      </c>
      <c r="D374" s="27">
        <v>100</v>
      </c>
      <c r="E374" s="28" t="s">
        <v>239</v>
      </c>
      <c r="F374" s="1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2:22" s="15" customFormat="1" x14ac:dyDescent="0.2">
      <c r="B375" s="21">
        <v>42915</v>
      </c>
      <c r="C375" s="22" t="s">
        <v>297</v>
      </c>
      <c r="D375" s="23">
        <v>1000</v>
      </c>
      <c r="E375" s="24" t="s">
        <v>114</v>
      </c>
      <c r="F375" s="1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2:22" s="15" customFormat="1" x14ac:dyDescent="0.2">
      <c r="B376" s="21">
        <v>42915</v>
      </c>
      <c r="C376" s="26" t="s">
        <v>69</v>
      </c>
      <c r="D376" s="27">
        <v>150</v>
      </c>
      <c r="E376" s="28" t="s">
        <v>114</v>
      </c>
      <c r="F376" s="1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2:22" s="15" customFormat="1" x14ac:dyDescent="0.2">
      <c r="B377" s="21">
        <v>42915</v>
      </c>
      <c r="C377" s="30" t="s">
        <v>298</v>
      </c>
      <c r="D377" s="23">
        <v>100</v>
      </c>
      <c r="E377" s="24" t="s">
        <v>114</v>
      </c>
      <c r="F377" s="1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2:22" s="15" customFormat="1" x14ac:dyDescent="0.2">
      <c r="B378" s="21">
        <v>42915</v>
      </c>
      <c r="C378" s="26" t="s">
        <v>299</v>
      </c>
      <c r="D378" s="27">
        <v>700</v>
      </c>
      <c r="E378" s="28" t="s">
        <v>8</v>
      </c>
      <c r="F378" s="1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2:22" s="15" customFormat="1" x14ac:dyDescent="0.2">
      <c r="B379" s="21">
        <v>42916</v>
      </c>
      <c r="C379" s="22" t="s">
        <v>300</v>
      </c>
      <c r="D379" s="23">
        <v>20</v>
      </c>
      <c r="E379" s="24" t="s">
        <v>8</v>
      </c>
      <c r="F379" s="1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2:22" s="15" customFormat="1" x14ac:dyDescent="0.2">
      <c r="B380" s="25">
        <v>42916</v>
      </c>
      <c r="C380" s="26" t="s">
        <v>95</v>
      </c>
      <c r="D380" s="27">
        <v>2</v>
      </c>
      <c r="E380" s="28" t="s">
        <v>8</v>
      </c>
      <c r="F380" s="1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2:22" s="15" customFormat="1" x14ac:dyDescent="0.2">
      <c r="B381" s="21">
        <v>42916</v>
      </c>
      <c r="C381" s="22" t="s">
        <v>301</v>
      </c>
      <c r="D381" s="23">
        <v>100</v>
      </c>
      <c r="E381" s="24" t="s">
        <v>8</v>
      </c>
      <c r="F381" s="1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2:22" s="15" customFormat="1" x14ac:dyDescent="0.2">
      <c r="B382" s="25">
        <v>42916</v>
      </c>
      <c r="C382" s="26" t="s">
        <v>302</v>
      </c>
      <c r="D382" s="27">
        <v>1</v>
      </c>
      <c r="E382" s="28" t="s">
        <v>8</v>
      </c>
      <c r="F382" s="1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2:22" s="15" customFormat="1" x14ac:dyDescent="0.2">
      <c r="B383" s="25">
        <v>42916</v>
      </c>
      <c r="C383" s="26" t="s">
        <v>303</v>
      </c>
      <c r="D383" s="27">
        <v>100</v>
      </c>
      <c r="E383" s="28" t="s">
        <v>8</v>
      </c>
      <c r="F383" s="1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2:22" s="15" customFormat="1" x14ac:dyDescent="0.2">
      <c r="B384" s="21">
        <v>42916</v>
      </c>
      <c r="C384" s="22" t="s">
        <v>304</v>
      </c>
      <c r="D384" s="23">
        <v>1000</v>
      </c>
      <c r="E384" s="24" t="s">
        <v>8</v>
      </c>
      <c r="F384" s="1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2:22" s="15" customFormat="1" x14ac:dyDescent="0.2">
      <c r="B385" s="25">
        <v>42916</v>
      </c>
      <c r="C385" s="26" t="s">
        <v>305</v>
      </c>
      <c r="D385" s="27">
        <v>10000</v>
      </c>
      <c r="E385" s="28" t="s">
        <v>8</v>
      </c>
      <c r="F385" s="1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2:22" s="15" customFormat="1" x14ac:dyDescent="0.2">
      <c r="B386" s="21">
        <v>42916</v>
      </c>
      <c r="C386" s="22" t="s">
        <v>306</v>
      </c>
      <c r="D386" s="23">
        <v>17500</v>
      </c>
      <c r="E386" s="24" t="s">
        <v>8</v>
      </c>
      <c r="F386" s="1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2:22" s="15" customFormat="1" x14ac:dyDescent="0.2">
      <c r="B387" s="25">
        <v>42916</v>
      </c>
      <c r="C387" s="26" t="s">
        <v>307</v>
      </c>
      <c r="D387" s="27">
        <v>500</v>
      </c>
      <c r="E387" s="28" t="s">
        <v>114</v>
      </c>
      <c r="F387" s="1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2:22" s="15" customFormat="1" x14ac:dyDescent="0.2">
      <c r="B388" s="21">
        <v>42916</v>
      </c>
      <c r="C388" s="22" t="s">
        <v>41</v>
      </c>
      <c r="D388" s="23">
        <v>1000</v>
      </c>
      <c r="E388" s="24" t="s">
        <v>114</v>
      </c>
      <c r="F388" s="1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2:22" s="15" customFormat="1" x14ac:dyDescent="0.2">
      <c r="B389" s="25">
        <v>42916</v>
      </c>
      <c r="C389" s="26" t="s">
        <v>308</v>
      </c>
      <c r="D389" s="27">
        <v>2000</v>
      </c>
      <c r="E389" s="28" t="s">
        <v>114</v>
      </c>
      <c r="F389" s="1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2:22" s="15" customFormat="1" x14ac:dyDescent="0.2">
      <c r="B390" s="21">
        <v>42916</v>
      </c>
      <c r="C390" s="22" t="s">
        <v>290</v>
      </c>
      <c r="D390" s="23">
        <v>2000</v>
      </c>
      <c r="E390" s="24" t="s">
        <v>114</v>
      </c>
      <c r="F390" s="1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2:22" s="15" customFormat="1" x14ac:dyDescent="0.2">
      <c r="B391" s="25">
        <v>42916</v>
      </c>
      <c r="C391" s="26" t="s">
        <v>309</v>
      </c>
      <c r="D391" s="27">
        <v>100</v>
      </c>
      <c r="E391" s="28" t="s">
        <v>114</v>
      </c>
      <c r="F391" s="1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2:22" s="15" customFormat="1" x14ac:dyDescent="0.2">
      <c r="B392" s="21">
        <v>42916</v>
      </c>
      <c r="C392" s="22" t="s">
        <v>310</v>
      </c>
      <c r="D392" s="23">
        <v>500</v>
      </c>
      <c r="E392" s="24" t="s">
        <v>114</v>
      </c>
      <c r="F392" s="1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2:22" s="15" customFormat="1" x14ac:dyDescent="0.2">
      <c r="B393" s="25">
        <v>42916</v>
      </c>
      <c r="C393" s="26" t="s">
        <v>84</v>
      </c>
      <c r="D393" s="27">
        <v>700</v>
      </c>
      <c r="E393" s="28" t="s">
        <v>114</v>
      </c>
      <c r="F393" s="1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2:22" s="15" customFormat="1" x14ac:dyDescent="0.2">
      <c r="B394" s="21">
        <v>42916</v>
      </c>
      <c r="C394" s="22" t="s">
        <v>284</v>
      </c>
      <c r="D394" s="23">
        <v>500</v>
      </c>
      <c r="E394" s="24" t="s">
        <v>114</v>
      </c>
      <c r="F394" s="1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2:22" s="15" customFormat="1" x14ac:dyDescent="0.2">
      <c r="B395" s="25">
        <v>42916</v>
      </c>
      <c r="C395" s="26" t="s">
        <v>311</v>
      </c>
      <c r="D395" s="27">
        <v>10000</v>
      </c>
      <c r="E395" s="28" t="s">
        <v>312</v>
      </c>
      <c r="F395" s="1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2:22" s="15" customFormat="1" x14ac:dyDescent="0.2">
      <c r="B396" s="21">
        <v>42916</v>
      </c>
      <c r="C396" s="22" t="s">
        <v>211</v>
      </c>
      <c r="D396" s="23">
        <v>100</v>
      </c>
      <c r="E396" s="24" t="s">
        <v>114</v>
      </c>
      <c r="F396" s="1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2:22" s="15" customFormat="1" x14ac:dyDescent="0.2">
      <c r="B397" s="25">
        <v>42916</v>
      </c>
      <c r="C397" s="26" t="s">
        <v>313</v>
      </c>
      <c r="D397" s="27">
        <v>300</v>
      </c>
      <c r="E397" s="28" t="s">
        <v>114</v>
      </c>
      <c r="F397" s="1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2:22" s="15" customFormat="1" x14ac:dyDescent="0.2">
      <c r="B398" s="21">
        <v>42916</v>
      </c>
      <c r="C398" s="22" t="s">
        <v>314</v>
      </c>
      <c r="D398" s="23">
        <v>1000</v>
      </c>
      <c r="E398" s="24" t="s">
        <v>114</v>
      </c>
      <c r="F398" s="1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2:22" s="15" customFormat="1" x14ac:dyDescent="0.2">
      <c r="B399" s="25">
        <v>42916</v>
      </c>
      <c r="C399" s="26" t="s">
        <v>315</v>
      </c>
      <c r="D399" s="27">
        <v>2000</v>
      </c>
      <c r="E399" s="28" t="s">
        <v>114</v>
      </c>
      <c r="F399" s="1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2:22" s="15" customFormat="1" x14ac:dyDescent="0.2">
      <c r="B400" s="21">
        <v>42916</v>
      </c>
      <c r="C400" s="22" t="s">
        <v>164</v>
      </c>
      <c r="D400" s="23">
        <v>1000</v>
      </c>
      <c r="E400" s="24" t="s">
        <v>114</v>
      </c>
      <c r="F400" s="1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2:22" s="15" customFormat="1" x14ac:dyDescent="0.2">
      <c r="B401" s="25">
        <v>42916</v>
      </c>
      <c r="C401" s="26" t="s">
        <v>164</v>
      </c>
      <c r="D401" s="27">
        <v>1000</v>
      </c>
      <c r="E401" s="28" t="s">
        <v>312</v>
      </c>
      <c r="F401" s="1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2:22" s="15" customFormat="1" x14ac:dyDescent="0.2">
      <c r="B402" s="21">
        <v>42916</v>
      </c>
      <c r="C402" s="22" t="s">
        <v>164</v>
      </c>
      <c r="D402" s="23">
        <v>1000</v>
      </c>
      <c r="E402" s="24" t="s">
        <v>246</v>
      </c>
      <c r="F402" s="1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2:22" s="15" customFormat="1" x14ac:dyDescent="0.2">
      <c r="B403" s="25">
        <v>42916</v>
      </c>
      <c r="C403" s="26" t="s">
        <v>316</v>
      </c>
      <c r="D403" s="27">
        <v>1000</v>
      </c>
      <c r="E403" s="28" t="s">
        <v>114</v>
      </c>
      <c r="F403" s="1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2:22" s="15" customFormat="1" x14ac:dyDescent="0.2">
      <c r="B404" s="25">
        <v>42916</v>
      </c>
      <c r="C404" s="22" t="s">
        <v>317</v>
      </c>
      <c r="D404" s="23">
        <v>500</v>
      </c>
      <c r="E404" s="24" t="s">
        <v>114</v>
      </c>
      <c r="F404" s="1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2:22" s="15" customFormat="1" x14ac:dyDescent="0.2">
      <c r="B405" s="21">
        <v>42916</v>
      </c>
      <c r="C405" s="26" t="s">
        <v>212</v>
      </c>
      <c r="D405" s="27">
        <v>50</v>
      </c>
      <c r="E405" s="28" t="s">
        <v>8</v>
      </c>
      <c r="F405" s="1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2:22" s="15" customFormat="1" x14ac:dyDescent="0.2">
      <c r="B406" s="25">
        <v>42916</v>
      </c>
      <c r="C406" s="22" t="s">
        <v>318</v>
      </c>
      <c r="D406" s="23">
        <v>34000</v>
      </c>
      <c r="E406" s="24" t="s">
        <v>239</v>
      </c>
      <c r="F406" s="1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2:22" s="15" customFormat="1" x14ac:dyDescent="0.2">
      <c r="B407" s="21">
        <v>42916</v>
      </c>
      <c r="C407" s="26" t="s">
        <v>319</v>
      </c>
      <c r="D407" s="27">
        <v>320</v>
      </c>
      <c r="E407" s="34" t="s">
        <v>114</v>
      </c>
      <c r="F407" s="1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2:22" s="15" customFormat="1" x14ac:dyDescent="0.2">
      <c r="B408" s="25">
        <v>42916</v>
      </c>
      <c r="C408" s="22" t="s">
        <v>320</v>
      </c>
      <c r="D408" s="23">
        <v>100</v>
      </c>
      <c r="E408" s="35" t="s">
        <v>114</v>
      </c>
      <c r="F408" s="1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2:22" s="15" customFormat="1" x14ac:dyDescent="0.2">
      <c r="B409" s="21">
        <v>42916</v>
      </c>
      <c r="C409" s="26" t="s">
        <v>321</v>
      </c>
      <c r="D409" s="27">
        <v>100</v>
      </c>
      <c r="E409" s="34" t="s">
        <v>114</v>
      </c>
      <c r="F409" s="1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2:22" s="15" customFormat="1" x14ac:dyDescent="0.2">
      <c r="B410" s="25">
        <v>42916</v>
      </c>
      <c r="C410" s="22" t="s">
        <v>322</v>
      </c>
      <c r="D410" s="23">
        <v>512</v>
      </c>
      <c r="E410" s="35" t="s">
        <v>114</v>
      </c>
      <c r="F410" s="1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2:22" s="15" customFormat="1" x14ac:dyDescent="0.2">
      <c r="B411" s="21">
        <v>42916</v>
      </c>
      <c r="C411" s="26" t="s">
        <v>323</v>
      </c>
      <c r="D411" s="27">
        <v>100</v>
      </c>
      <c r="E411" s="34" t="s">
        <v>8</v>
      </c>
      <c r="F411" s="1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2:22" s="37" customFormat="1" ht="14" customHeight="1" x14ac:dyDescent="0.2">
      <c r="B412" s="25">
        <v>42916</v>
      </c>
      <c r="C412" s="22" t="s">
        <v>324</v>
      </c>
      <c r="D412" s="23">
        <v>300</v>
      </c>
      <c r="E412" s="35" t="s">
        <v>246</v>
      </c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</row>
    <row r="413" spans="2:22" s="37" customFormat="1" ht="14" customHeight="1" x14ac:dyDescent="0.2">
      <c r="B413" s="21">
        <v>42916</v>
      </c>
      <c r="C413" s="26" t="s">
        <v>325</v>
      </c>
      <c r="D413" s="27">
        <v>6350</v>
      </c>
      <c r="E413" s="34" t="s">
        <v>39</v>
      </c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</row>
    <row r="414" spans="2:22" s="2" customFormat="1" x14ac:dyDescent="0.2">
      <c r="B414" s="25">
        <v>42916</v>
      </c>
      <c r="C414" s="22" t="s">
        <v>326</v>
      </c>
      <c r="D414" s="23">
        <v>3000</v>
      </c>
      <c r="E414" s="35" t="s">
        <v>114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s="2" customFormat="1" x14ac:dyDescent="0.2">
      <c r="B415" s="21">
        <v>42916</v>
      </c>
      <c r="C415" s="26" t="s">
        <v>327</v>
      </c>
      <c r="D415" s="27">
        <v>2700</v>
      </c>
      <c r="E415" s="34" t="s">
        <v>39</v>
      </c>
      <c r="F415" s="3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s="2" customFormat="1" x14ac:dyDescent="0.2">
      <c r="B416" s="25">
        <v>42916</v>
      </c>
      <c r="C416" s="22" t="s">
        <v>328</v>
      </c>
      <c r="D416" s="23">
        <v>500</v>
      </c>
      <c r="E416" s="35" t="s">
        <v>39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s="2" customFormat="1" x14ac:dyDescent="0.2">
      <c r="B417" s="21">
        <v>42916</v>
      </c>
      <c r="C417" s="26" t="s">
        <v>310</v>
      </c>
      <c r="D417" s="27">
        <v>500</v>
      </c>
      <c r="E417" s="34" t="s">
        <v>114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s="2" customFormat="1" x14ac:dyDescent="0.2">
      <c r="B418" s="25">
        <v>42916</v>
      </c>
      <c r="C418" s="22" t="s">
        <v>329</v>
      </c>
      <c r="D418" s="23">
        <v>27100</v>
      </c>
      <c r="E418" s="35" t="s">
        <v>39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s="2" customFormat="1" x14ac:dyDescent="0.2">
      <c r="B419" s="21">
        <v>42916</v>
      </c>
      <c r="C419" s="26" t="s">
        <v>330</v>
      </c>
      <c r="D419" s="27">
        <v>250</v>
      </c>
      <c r="E419" s="34" t="s">
        <v>115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s="2" customFormat="1" x14ac:dyDescent="0.2">
      <c r="B420" s="25">
        <v>42916</v>
      </c>
      <c r="C420" s="22" t="s">
        <v>330</v>
      </c>
      <c r="D420" s="23">
        <v>250</v>
      </c>
      <c r="E420" s="35" t="s">
        <v>114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s="2" customFormat="1" x14ac:dyDescent="0.2">
      <c r="B421" s="21">
        <v>42916</v>
      </c>
      <c r="C421" s="26" t="s">
        <v>330</v>
      </c>
      <c r="D421" s="27">
        <v>250</v>
      </c>
      <c r="E421" s="34" t="s">
        <v>260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s="39" customFormat="1" x14ac:dyDescent="0.2">
      <c r="B422" s="25">
        <v>42916</v>
      </c>
      <c r="C422" s="22" t="s">
        <v>330</v>
      </c>
      <c r="D422" s="23">
        <v>250</v>
      </c>
      <c r="E422" s="35" t="s">
        <v>246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s="39" customFormat="1" x14ac:dyDescent="0.2">
      <c r="B423" s="21">
        <v>42916</v>
      </c>
      <c r="C423" s="26" t="s">
        <v>330</v>
      </c>
      <c r="D423" s="27">
        <v>250</v>
      </c>
      <c r="E423" s="34" t="s">
        <v>312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s="2" customFormat="1" x14ac:dyDescent="0.2">
      <c r="B424" s="25">
        <v>42916</v>
      </c>
      <c r="C424" s="22" t="s">
        <v>330</v>
      </c>
      <c r="D424" s="23">
        <v>250</v>
      </c>
      <c r="E424" s="35" t="s">
        <v>8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s="2" customFormat="1" x14ac:dyDescent="0.2">
      <c r="B425" s="21">
        <v>42916</v>
      </c>
      <c r="C425" s="26" t="s">
        <v>331</v>
      </c>
      <c r="D425" s="27">
        <v>100</v>
      </c>
      <c r="E425" s="28" t="s">
        <v>114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s="2" customFormat="1" x14ac:dyDescent="0.2">
      <c r="B426" s="25">
        <v>42916</v>
      </c>
      <c r="C426" s="22" t="s">
        <v>332</v>
      </c>
      <c r="D426" s="23">
        <v>150</v>
      </c>
      <c r="E426" s="24" t="s">
        <v>8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x14ac:dyDescent="0.2">
      <c r="B427" s="21">
        <v>42916</v>
      </c>
      <c r="C427" s="26" t="s">
        <v>333</v>
      </c>
      <c r="D427" s="27">
        <v>300</v>
      </c>
      <c r="E427" s="28" t="s">
        <v>8</v>
      </c>
    </row>
    <row r="428" spans="2:22" x14ac:dyDescent="0.2">
      <c r="B428" s="25">
        <v>42916</v>
      </c>
      <c r="C428" s="22" t="s">
        <v>334</v>
      </c>
      <c r="D428" s="23">
        <v>100</v>
      </c>
      <c r="E428" s="24" t="s">
        <v>8</v>
      </c>
    </row>
    <row r="429" spans="2:22" ht="16" thickBot="1" x14ac:dyDescent="0.25">
      <c r="B429" s="40"/>
      <c r="C429" s="41"/>
      <c r="D429" s="42"/>
      <c r="E429" s="43"/>
    </row>
    <row r="430" spans="2:22" x14ac:dyDescent="0.2">
      <c r="B430" s="44"/>
      <c r="C430" s="45"/>
      <c r="D430" s="46"/>
      <c r="E430" s="47"/>
    </row>
    <row r="431" spans="2:22" x14ac:dyDescent="0.2">
      <c r="B431" s="48"/>
      <c r="C431" s="49" t="s">
        <v>335</v>
      </c>
      <c r="D431" s="50">
        <f>10691.83+10090.88+14281.8</f>
        <v>35064.509999999995</v>
      </c>
      <c r="E431" s="51"/>
    </row>
    <row r="432" spans="2:22" x14ac:dyDescent="0.2">
      <c r="B432" s="48"/>
      <c r="C432" s="49" t="s">
        <v>336</v>
      </c>
      <c r="D432" s="50">
        <f>2600+1550+900+1530+2700+500+2290+400+5104.14</f>
        <v>17574.14</v>
      </c>
      <c r="E432" s="52"/>
    </row>
    <row r="433" spans="2:5" x14ac:dyDescent="0.2">
      <c r="B433" s="48"/>
      <c r="C433" s="49" t="s">
        <v>337</v>
      </c>
      <c r="D433" s="50">
        <f>2398.42+4828.86+1355.85+3731.16</f>
        <v>12314.289999999999</v>
      </c>
      <c r="E433" s="52"/>
    </row>
    <row r="434" spans="2:5" x14ac:dyDescent="0.2">
      <c r="B434" s="48"/>
      <c r="C434" s="49" t="s">
        <v>338</v>
      </c>
      <c r="D434" s="50">
        <f>736035.78+500000</f>
        <v>1236035.78</v>
      </c>
      <c r="E434" s="52"/>
    </row>
    <row r="435" spans="2:5" ht="16" thickBot="1" x14ac:dyDescent="0.25">
      <c r="B435" s="53"/>
      <c r="C435" s="54"/>
      <c r="D435" s="55"/>
      <c r="E435" s="56"/>
    </row>
    <row r="436" spans="2:5" ht="16" thickBot="1" x14ac:dyDescent="0.25">
      <c r="B436" s="57"/>
      <c r="C436" s="58" t="s">
        <v>339</v>
      </c>
      <c r="D436" s="59">
        <f>SUM(D15:D435)</f>
        <v>3326560.2199999997</v>
      </c>
      <c r="E436" s="60"/>
    </row>
    <row r="437" spans="2:5" ht="106" thickBot="1" x14ac:dyDescent="0.25">
      <c r="B437" s="61"/>
      <c r="C437" s="62" t="s">
        <v>340</v>
      </c>
      <c r="D437" s="63"/>
      <c r="E437" s="64"/>
    </row>
    <row r="438" spans="2:5" x14ac:dyDescent="0.2">
      <c r="B438" s="7"/>
      <c r="C438" s="8"/>
      <c r="D438" s="9"/>
    </row>
    <row r="439" spans="2:5" x14ac:dyDescent="0.2">
      <c r="B439" s="70" t="s">
        <v>341</v>
      </c>
      <c r="C439" s="70"/>
      <c r="D439" s="70"/>
      <c r="E439" s="70"/>
    </row>
    <row r="440" spans="2:5" x14ac:dyDescent="0.2">
      <c r="B440" s="70" t="s">
        <v>342</v>
      </c>
      <c r="C440" s="70"/>
      <c r="D440" s="70"/>
      <c r="E440" s="70"/>
    </row>
    <row r="441" spans="2:5" x14ac:dyDescent="0.2">
      <c r="B441" s="7"/>
      <c r="C441" s="8"/>
      <c r="D441" s="9"/>
    </row>
    <row r="442" spans="2:5" x14ac:dyDescent="0.2">
      <c r="B442" s="7"/>
      <c r="C442" s="8"/>
      <c r="D442" s="9"/>
    </row>
    <row r="443" spans="2:5" x14ac:dyDescent="0.2">
      <c r="B443" s="7"/>
      <c r="C443" s="8"/>
      <c r="D443" s="9"/>
    </row>
    <row r="444" spans="2:5" x14ac:dyDescent="0.2">
      <c r="B444" s="7"/>
      <c r="C444" s="8"/>
      <c r="D444" s="9"/>
    </row>
  </sheetData>
  <dataConsolidate/>
  <mergeCells count="5">
    <mergeCell ref="B1:E6"/>
    <mergeCell ref="B8:E8"/>
    <mergeCell ref="B11:E11"/>
    <mergeCell ref="B439:E439"/>
    <mergeCell ref="B440:E440"/>
  </mergeCells>
  <phoneticPr fontId="9" type="noConversion"/>
  <printOptions horizontalCentered="1"/>
  <pageMargins left="0.25" right="0.25" top="0.5" bottom="0.5" header="0.3" footer="0.3"/>
  <pageSetup paperSize="9" scale="45" fitToHeight="0" orientation="portrait" horizontalDpi="180" verticalDpi="180"/>
  <rowBreaks count="2" manualBreakCount="2">
    <brk id="326" max="16383" man="1"/>
    <brk id="433" max="16383" man="1"/>
  </rowBreaks>
  <colBreaks count="1" manualBreakCount="1">
    <brk id="5" max="1048575" man="1"/>
  </colBreak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Траты_Июнь17</vt:lpstr>
      <vt:lpstr>Поступления_Июнь17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2018-05-10T21:51:20Z</dcterms:created>
  <dcterms:modified xsi:type="dcterms:W3CDTF">2018-05-10T21:54:55Z</dcterms:modified>
</cp:coreProperties>
</file>