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placeholders" filterPrivacy="1" autoCompressPictures="0" defaultThemeVersion="124226"/>
  <bookViews>
    <workbookView xWindow="0" yWindow="0" windowWidth="24120" windowHeight="13620" activeTab="1"/>
  </bookViews>
  <sheets>
    <sheet name="Траты" sheetId="1" r:id="rId1"/>
    <sheet name="Поступления" sheetId="3" r:id="rId2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9" i="3"/>
  <c r="C240"/>
  <c r="C242"/>
  <c r="C244"/>
  <c r="C23" i="1"/>
</calcChain>
</file>

<file path=xl/sharedStrings.xml><?xml version="1.0" encoding="utf-8"?>
<sst xmlns="http://schemas.openxmlformats.org/spreadsheetml/2006/main" count="784" uniqueCount="284">
  <si>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</si>
  <si>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</si>
  <si>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</si>
  <si>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</si>
  <si>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</si>
  <si>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</si>
  <si>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</si>
  <si>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</si>
  <si>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</si>
  <si>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</si>
  <si>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MasterCard</t>
  </si>
  <si>
    <t>VISA</t>
  </si>
  <si>
    <t>YandexMoney</t>
  </si>
  <si>
    <t>WebMoney</t>
  </si>
  <si>
    <t>Благотворительное пожертвование на Уставные цели фонда</t>
  </si>
  <si>
    <t>ООО "Велосипеды мечты"</t>
  </si>
  <si>
    <t>SMS пожертвования</t>
  </si>
  <si>
    <t>Эквайринг</t>
  </si>
  <si>
    <t>_ _</t>
  </si>
  <si>
    <t>byguru byguru</t>
  </si>
  <si>
    <t>Благотворительное пожертвование на Аркадия Самсонова</t>
  </si>
  <si>
    <t>Благотворительное пожертвование на Андрея Грибкова</t>
  </si>
  <si>
    <t>Благотворительное пожертвование на Максима Суслина</t>
  </si>
  <si>
    <t>Благотворительное пожертвование на Артёма Каракозяна</t>
  </si>
  <si>
    <t>Благотворительное пожертвование на Проект инклюзивного образования</t>
  </si>
  <si>
    <t>Благотворительное пожертвование для ДДИ №8 (детское питание)</t>
  </si>
  <si>
    <t>Благотворительное пожертвование на Макара Юндина</t>
  </si>
  <si>
    <t>Благотворительное пожертвование на Михаила Зятикова</t>
  </si>
  <si>
    <t>Благотворительное пожертвование на Артёма Куликова</t>
  </si>
  <si>
    <t>Благотворительное пожертвование на Илью Смарагдова</t>
  </si>
  <si>
    <t>Благотворительное пожертвование на Ксению Шаркину</t>
  </si>
  <si>
    <t>Благотворительное пожертвование на Ксению и Екатерину Агафоновых</t>
  </si>
  <si>
    <t>Благотворительное пожертвование на Николая Пырикова</t>
  </si>
  <si>
    <t>ООО "Университетская клиника головной боли"</t>
  </si>
  <si>
    <t>ООО "Реабилитационный центр Шамарина"</t>
  </si>
  <si>
    <t>Z O</t>
  </si>
  <si>
    <t>Tim Alex</t>
  </si>
  <si>
    <t>S A</t>
  </si>
  <si>
    <t>Тип платежа</t>
  </si>
  <si>
    <t>Благотворительное пожертвование на Софию Моргачёву</t>
  </si>
  <si>
    <t>Благотворительное пожертвование для ДДИ №8</t>
  </si>
  <si>
    <t>Благотворительное пожертвование на Марину Меркурьеву</t>
  </si>
  <si>
    <t>Благотворительное пожертвование на Андрея Белоусова</t>
  </si>
  <si>
    <t>Благотворительное пожертвование на Анастасию Саляхутдинову</t>
  </si>
  <si>
    <t xml:space="preserve">Благотворительное пожертвование на Александра Бондаренко </t>
  </si>
  <si>
    <t>ООО "Бизнес-партнеры"</t>
  </si>
  <si>
    <t>po ju</t>
  </si>
  <si>
    <t>U A</t>
  </si>
  <si>
    <t>Naftulin P.</t>
  </si>
  <si>
    <t>Din Din</t>
  </si>
  <si>
    <t>В И</t>
  </si>
  <si>
    <t>А Мария</t>
  </si>
  <si>
    <t>Разница Какая</t>
  </si>
  <si>
    <t>S. N.</t>
  </si>
  <si>
    <t>A Maria</t>
  </si>
  <si>
    <t>Т Роман</t>
  </si>
  <si>
    <t>Благотворительное пожертвование на Ивана Воронина</t>
  </si>
  <si>
    <t xml:space="preserve">Благотворительное пожертвование на Трофима Заиченко </t>
  </si>
  <si>
    <t>Благотворительное пожертвование на Гульназ Гатауллину</t>
  </si>
  <si>
    <t>Благотворительное пожертвование на Артура и Альберта Мустафиных</t>
  </si>
  <si>
    <t>Благотворительное пожертвование на Матвея Новикова</t>
  </si>
  <si>
    <t>Благотворительное пожертвование на Александра Бондаренко</t>
  </si>
  <si>
    <t>Благотворительное пожертвование на Камиллу Качелаеву</t>
  </si>
  <si>
    <t>Благотворительное пожертвование на Светлану Миронову</t>
  </si>
  <si>
    <t>Благотворительное пожертвование на Артёма Арутюняна</t>
  </si>
  <si>
    <t>Благотворительное пожертвование на Фатиму Яхиеву</t>
  </si>
  <si>
    <t>Благотворительное пожертвование на Никифора Ермакова</t>
  </si>
  <si>
    <t>Благотворительное пожертвование на Ангелину Шмелёву</t>
  </si>
  <si>
    <t>Благотворительное пожертвование на Юрия Бобракова</t>
  </si>
  <si>
    <t>Благотворительное пожертвование на Александра Поплавского</t>
  </si>
  <si>
    <t>ООО "ПКП "МОБОЙЛ"</t>
  </si>
  <si>
    <t>ООО "БИЗАР"</t>
  </si>
  <si>
    <t>ООО "МИНОРА ЛАЙФ"</t>
  </si>
  <si>
    <t>ООО "Эдисонэнерго"</t>
  </si>
  <si>
    <t>ЗАО "СИРАКУЗЫ"</t>
  </si>
  <si>
    <t>Благотворительный фонд "Выход"</t>
  </si>
  <si>
    <t>ЗАО "Мосрегионстрой"</t>
  </si>
  <si>
    <t xml:space="preserve">Оплата курса реабилитации для Зятикова Михаила. По проекту "Помощь семье". По сч.№000000167 от 17.10.14 г. </t>
  </si>
  <si>
    <t>(оплата 05.03.15)</t>
  </si>
  <si>
    <t xml:space="preserve">Оплата курса реабилитации для Суслина Максима. По проекту Помощь семье. По счету № 242 от 15.08.2014 г. </t>
  </si>
  <si>
    <t>ООО "Галилео-Мед"</t>
  </si>
  <si>
    <t xml:space="preserve">Оплата курса реабилитации для Бойцовой Юлианы. По проекту "Помощь семье". По счету № 61 от 03.03.2015 г. </t>
  </si>
  <si>
    <t>ООО "Реабилитационный центр "Сакура"</t>
  </si>
  <si>
    <t xml:space="preserve">Оплата курса реабилитации для Елисеева Ильи. По проекту "Помощь семье". По счету № 91 от 02.03.2015 г. </t>
  </si>
  <si>
    <t>Автономная некоммерческая организация "Центр проблем аутизма: образование, исследования, помощь, защита прав"</t>
  </si>
  <si>
    <t>Благотворительное пожертвование в рамках совместного проекта по инклюзивному образованию согласно договору №01/09/2014 от 01.09.2014 г.</t>
  </si>
  <si>
    <t xml:space="preserve">Оплата логопедического занятия для Ермакова Никифора. По проекту "Помощь семье". По счету № 1-1-15 за 30 января 2015 г. </t>
  </si>
  <si>
    <t>(оплата 10.03.15)</t>
  </si>
  <si>
    <t xml:space="preserve">Оплата логопедического занятия для Ермакова Никифора. По проекту "Помощь семье". По счету № 3-2-15 за 27 февраля 2015 г. </t>
  </si>
  <si>
    <t xml:space="preserve">Оплата расходных материалов для Поплавского Александра. По проекту "Помощь семье". По счету № 1290980 от 11.03.2014 г. </t>
  </si>
  <si>
    <t>ООО "Ескай.ру"</t>
  </si>
  <si>
    <t>(оплата 18.03.15)</t>
  </si>
  <si>
    <t xml:space="preserve">Оплата расходных материалов для Поплавского Александра. По проекту "Помощь семье". По счету №1028 от 11.02.15 г. </t>
  </si>
  <si>
    <t>ООО "ВУД ПИПЛ"</t>
  </si>
  <si>
    <t xml:space="preserve">Оплата велохода (Тип II) для Корытина Руслана. По проекту "Помощь семье" По счету № 2 от 04 марта 2015 г. </t>
  </si>
  <si>
    <t xml:space="preserve">Оплата велохода (Тип II) для Бычкова Георгия. По проекту "Помощь семье" По счету № 1 от 04 марта 2015 г. </t>
  </si>
  <si>
    <t xml:space="preserve">Оплата курса реабилитации для Глазкова Дмитрия. По проекту "Помощь семье". По сч.№000000190 от 25.08.14 г. </t>
  </si>
  <si>
    <t xml:space="preserve">Оплата курса реабилитации для Шаркиной Ксении. По проекту Помощь семье. По счету №375 от 19.11.2014 г. </t>
  </si>
  <si>
    <t xml:space="preserve">Оплата курса реабилитации для Пряниковой Анны. По проекту "Помощь семье". По счету № 93 от 02.03.2015 г. </t>
  </si>
  <si>
    <t xml:space="preserve">Оплата курса реабилитации для Асланова Ильяса. По проекту "Помощь семье". По счету № 92 от 02.03.2015 г. </t>
  </si>
  <si>
    <t xml:space="preserve">Оплата курса реабилитации для Гатауллиной Гульназ. По проекту "Помощь семье". По счету № 94 от 02.03.2015 г. </t>
  </si>
  <si>
    <t xml:space="preserve">Оплата вертикализатора SHIFU Ocean для Меркурьевой Марины. По проекту "Помощь семье". По счету № ДМ-зп-184926 от 19.03.15 г. </t>
  </si>
  <si>
    <t>ООО "ДОБРОТА.Ру"</t>
  </si>
  <si>
    <t>(оплата 25.03.15)</t>
  </si>
  <si>
    <t xml:space="preserve">Оплата реабилитационных занятий для Михасько Кирилла и Ильи. По проекту "Помощь семье". По счету №3 от 06.03.2015 г. </t>
  </si>
  <si>
    <t>ООО "Успех"</t>
  </si>
  <si>
    <t xml:space="preserve">Оплата курса реабилитации для Смарагдова Ильи.  По проекту "Помощь семье". По сч.№000000314 от 22.12.14 г. </t>
  </si>
  <si>
    <t xml:space="preserve">Благотворительное пожертвование (за январь/февраль 2015 г) в рамках совместного проекта по инклюзивному образованию согласно договору №01/09/2014 от 01.09.2014. </t>
  </si>
  <si>
    <t xml:space="preserve">Благотворительное пожертвование на Ксению Шаркину </t>
  </si>
  <si>
    <t>Ryzhenkova Y.</t>
  </si>
  <si>
    <t>ШАГАЛОВА А.Л.</t>
  </si>
  <si>
    <t>БЕСКРОВНЫЙ М.А.</t>
  </si>
  <si>
    <t>БАРАНОВ Д.Н.</t>
  </si>
  <si>
    <t>РЕШЕТНЯК В.В.</t>
  </si>
  <si>
    <t>Шушарин М.А.</t>
  </si>
  <si>
    <t>Pushkarev V.</t>
  </si>
  <si>
    <t>SAMSONOVA A.</t>
  </si>
  <si>
    <t>Захарченко Т.</t>
  </si>
  <si>
    <t>Черепов Д.</t>
  </si>
  <si>
    <t>Жукова Н.</t>
  </si>
  <si>
    <t>КОВАЛЕВА И.С.</t>
  </si>
  <si>
    <t>Тарникова Ю.</t>
  </si>
  <si>
    <t>Горковенко Т.</t>
  </si>
  <si>
    <t>Vysotskaya М.</t>
  </si>
  <si>
    <t>Багмуцкая Е.</t>
  </si>
  <si>
    <t>Филиппова Н.</t>
  </si>
  <si>
    <t>Уваркина С.</t>
  </si>
  <si>
    <t>БОНДАРЕВ Е.А.</t>
  </si>
  <si>
    <t>МОЛОТКОВ А.А.</t>
  </si>
  <si>
    <t>Прохошина Н.</t>
  </si>
  <si>
    <t>Хорошев А.</t>
  </si>
  <si>
    <t>Панькина Н.</t>
  </si>
  <si>
    <t>ТИГРАНЯН М.Р.</t>
  </si>
  <si>
    <t>РОМАНОВА А.Г.</t>
  </si>
  <si>
    <t>Клименко А.</t>
  </si>
  <si>
    <t>OKUNEVA E.</t>
  </si>
  <si>
    <t>Сиверская А.</t>
  </si>
  <si>
    <t>Давыдова А.</t>
  </si>
  <si>
    <t>Миусова Ю.</t>
  </si>
  <si>
    <t>ИВАНЧИН С.А.</t>
  </si>
  <si>
    <t>НИКОЛАЙ Н.В.</t>
  </si>
  <si>
    <t>Свердлов А.</t>
  </si>
  <si>
    <t>Терентьева М.</t>
  </si>
  <si>
    <t>Абакумова Н.</t>
  </si>
  <si>
    <t>Соколова Н.</t>
  </si>
  <si>
    <t>Монахова Е.</t>
  </si>
  <si>
    <t>Monakhova E.</t>
  </si>
  <si>
    <t>Selivanov D.</t>
  </si>
  <si>
    <t>Dobryanskaya T.</t>
  </si>
  <si>
    <t>Валюк И.</t>
  </si>
  <si>
    <t>Набережный К.</t>
  </si>
  <si>
    <t>Parinova O.</t>
  </si>
  <si>
    <t>Korotchenkova E.</t>
  </si>
  <si>
    <t>Gusak V.</t>
  </si>
  <si>
    <t>КАНУННИКОВА Н.В.</t>
  </si>
  <si>
    <t>РОМАНЕНКО М.И.</t>
  </si>
  <si>
    <t xml:space="preserve">ТАТАРЧЕНКОВ А.В. ООО "ИНДПРОЕКТ-3" </t>
  </si>
  <si>
    <t>Кубышкин А.</t>
  </si>
  <si>
    <t>Давыденко А.</t>
  </si>
  <si>
    <t>Тверитина Е.</t>
  </si>
  <si>
    <t>Belova S.</t>
  </si>
  <si>
    <t>Vinogradov A.</t>
  </si>
  <si>
    <t>Обруч Е.</t>
  </si>
  <si>
    <t>Кирия Т.</t>
  </si>
  <si>
    <t>ГУСЕВА Д.Д.</t>
  </si>
  <si>
    <t>БОЛТУХОВА И.В.</t>
  </si>
  <si>
    <t>КАЙГОРОДОВА Ю.А.</t>
  </si>
  <si>
    <t>Kudinenko O.</t>
  </si>
  <si>
    <t>Александрович А.</t>
  </si>
  <si>
    <t xml:space="preserve">Хомякова </t>
  </si>
  <si>
    <t>Davydova A.</t>
  </si>
  <si>
    <t>Лаврова Н.</t>
  </si>
  <si>
    <t>Журкина А.</t>
  </si>
  <si>
    <t>NARYMBAEVA S.</t>
  </si>
  <si>
    <t>ОК.</t>
  </si>
  <si>
    <t>Spirin V.</t>
  </si>
  <si>
    <t>Касина Г.</t>
  </si>
  <si>
    <t>Неяскин М.</t>
  </si>
  <si>
    <t>GULYANINA O.</t>
  </si>
  <si>
    <t>Onopko N.</t>
  </si>
  <si>
    <t>Огуречникова В.</t>
  </si>
  <si>
    <t>ШАГИМУРАТОВ Р.А.</t>
  </si>
  <si>
    <t>САВИН А.В.</t>
  </si>
  <si>
    <t>ЗАХАРОВ А.А.</t>
  </si>
  <si>
    <t>ПИСИНИН И.В.</t>
  </si>
  <si>
    <t>КАШИНА Л.А.</t>
  </si>
  <si>
    <t>ИРИНА С.К.</t>
  </si>
  <si>
    <t>НЕСТЕРЕНКО А.А.</t>
  </si>
  <si>
    <t>Fedorova A.</t>
  </si>
  <si>
    <t>Лобанова Н.</t>
  </si>
  <si>
    <t>YURKEVIH Y.</t>
  </si>
  <si>
    <t>Варенова Е.</t>
  </si>
  <si>
    <t>Kuznetsova O.</t>
  </si>
  <si>
    <t>Сопот А.</t>
  </si>
  <si>
    <t>Хомякова В.</t>
  </si>
  <si>
    <t>ЕГОРОВ В.Е.</t>
  </si>
  <si>
    <t>СКРИЖАЛИНА Т.И.</t>
  </si>
  <si>
    <t>Балабкина Я.</t>
  </si>
  <si>
    <t>Мазякина Т.</t>
  </si>
  <si>
    <t>ZAVAZALSKY D.</t>
  </si>
  <si>
    <t>Кузнецов К.</t>
  </si>
  <si>
    <t>Shtykov D.</t>
  </si>
  <si>
    <t>Патрина Е.</t>
  </si>
  <si>
    <t>Lugovaya N.</t>
  </si>
  <si>
    <t>DAVYDOVA A.</t>
  </si>
  <si>
    <t>Ivchenko E.</t>
  </si>
  <si>
    <t>Чукин О.</t>
  </si>
  <si>
    <t>Nikolaeva T.</t>
  </si>
  <si>
    <t>Konovalova M.</t>
  </si>
  <si>
    <t>Krasavtsev A.</t>
  </si>
  <si>
    <t>Еvdokimov М.</t>
  </si>
  <si>
    <t>VOLODKO O.</t>
  </si>
  <si>
    <t>Шелудкова А.</t>
  </si>
  <si>
    <t>MAKAROVA M.</t>
  </si>
  <si>
    <t>Макарова М.</t>
  </si>
  <si>
    <t>Игнатенко Н.</t>
  </si>
  <si>
    <t>Gerasimenko N.</t>
  </si>
  <si>
    <t>ШАПЕНКО О.С.</t>
  </si>
  <si>
    <t>ПЕРЕВЕРЗЕВА О.С.</t>
  </si>
  <si>
    <t>ЕЛЕЦКИЙ В.А.</t>
  </si>
  <si>
    <t>Калинина Я.</t>
  </si>
  <si>
    <t>Fedorova E.</t>
  </si>
  <si>
    <t>Makarova O.</t>
  </si>
  <si>
    <t>Даниилина Н.</t>
  </si>
  <si>
    <t>NARUMOVA E.</t>
  </si>
  <si>
    <t>Bagiryan D.</t>
  </si>
  <si>
    <t>Хан Д.</t>
  </si>
  <si>
    <t>Andrew V.</t>
  </si>
  <si>
    <t>Pikunova E.</t>
  </si>
  <si>
    <t>Шиян О.</t>
  </si>
  <si>
    <t>Гончаренко А.</t>
  </si>
  <si>
    <t>MIKOLAYTITE R.</t>
  </si>
  <si>
    <t>Бескровная А.</t>
  </si>
  <si>
    <t>Вabich Е.</t>
  </si>
  <si>
    <t>Starchevskaya А.</t>
  </si>
  <si>
    <t>Kossenko A.</t>
  </si>
  <si>
    <t>BUTCIGINA T.</t>
  </si>
  <si>
    <t>Леонтьев В.</t>
  </si>
  <si>
    <t>Комаров И.</t>
  </si>
  <si>
    <t>Knestyapina Y.</t>
  </si>
  <si>
    <t>Хименко В.</t>
  </si>
  <si>
    <t>ДИКУСАР Е.В.</t>
  </si>
  <si>
    <t>Осокина Е.</t>
  </si>
  <si>
    <t>Кarimov А.</t>
  </si>
  <si>
    <t>Korlyakov A.</t>
  </si>
  <si>
    <t>Leonova V.</t>
  </si>
  <si>
    <t>ОКУНЕВ К.А.</t>
  </si>
  <si>
    <t>Ulemaev А.</t>
  </si>
  <si>
    <t>DenCH</t>
  </si>
  <si>
    <t>Кочнева А.</t>
  </si>
  <si>
    <t>Egorova I.</t>
  </si>
  <si>
    <t>Малышев С.</t>
  </si>
  <si>
    <t>Stukacheva Y.</t>
  </si>
  <si>
    <t>Должникова К.</t>
  </si>
  <si>
    <t>Контонистова Е.</t>
  </si>
  <si>
    <t>Зеленский Д.</t>
  </si>
  <si>
    <t>БИКАНОВ Р.М.</t>
  </si>
  <si>
    <t>ЕФИМОВ В.</t>
  </si>
  <si>
    <t>Maximova A.</t>
  </si>
  <si>
    <t>Врублевская Е.</t>
  </si>
  <si>
    <t>Джамгарян В.</t>
  </si>
  <si>
    <t>Майский И.</t>
  </si>
  <si>
    <t>Тruskova О.</t>
  </si>
  <si>
    <t>Купервассер А.</t>
  </si>
  <si>
    <t>SOLODOVNIK S.</t>
  </si>
  <si>
    <t>Bessarabsky A.</t>
  </si>
  <si>
    <t>Zotina I.</t>
  </si>
  <si>
    <t>Егоров Т.</t>
  </si>
  <si>
    <t>Смирнов В.</t>
  </si>
  <si>
    <t>НОСОВ В.В.</t>
  </si>
  <si>
    <t>СЕЛЯВКИНА И.В.</t>
  </si>
  <si>
    <t>СУСЛОВ П.Е.</t>
  </si>
  <si>
    <t>Санчес-Перес Ю.</t>
  </si>
  <si>
    <t>Янбухтин Т.</t>
  </si>
  <si>
    <t>Чечурина М.</t>
  </si>
  <si>
    <t>Yakovitskaya E.</t>
  </si>
  <si>
    <t>ГРАБОВСКИЙ Е.Е.</t>
  </si>
  <si>
    <t>Ratsko T.</t>
  </si>
  <si>
    <t>Shmoylova V.</t>
  </si>
  <si>
    <t>Grishchenkova A.</t>
  </si>
  <si>
    <t>Sokolova N.</t>
  </si>
  <si>
    <t>BENEDSKAYA O.</t>
  </si>
  <si>
    <t>Belenkov R.</t>
  </si>
  <si>
    <t>р/с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</si>
</sst>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руб.&quot;;[Red]#,##0.00\ &quot;руб.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98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/>
    <xf numFmtId="0" fontId="0" fillId="0" borderId="0" xfId="0" applyAlignment="1">
      <alignment vertical="top"/>
    </xf>
    <xf numFmtId="0" fontId="0" fillId="0" borderId="0" xfId="0" applyFill="1"/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165" fontId="0" fillId="0" borderId="3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7" xfId="0" applyNumberFormat="1" applyFont="1" applyFill="1" applyBorder="1" applyAlignment="1">
      <alignment horizontal="center" wrapText="1"/>
    </xf>
    <xf numFmtId="14" fontId="2" fillId="0" borderId="7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4" fontId="3" fillId="0" borderId="17" xfId="0" applyNumberFormat="1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0" borderId="18" xfId="0" applyFont="1" applyFill="1" applyBorder="1"/>
    <xf numFmtId="0" fontId="3" fillId="0" borderId="13" xfId="0" applyFont="1" applyBorder="1" applyAlignment="1">
      <alignment horizontal="left" wrapText="1"/>
    </xf>
    <xf numFmtId="0" fontId="2" fillId="0" borderId="19" xfId="0" applyNumberFormat="1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vertical="center" wrapText="1"/>
    </xf>
    <xf numFmtId="14" fontId="2" fillId="0" borderId="23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4" xfId="0" applyFill="1" applyBorder="1"/>
    <xf numFmtId="0" fontId="2" fillId="0" borderId="13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14" fontId="0" fillId="0" borderId="6" xfId="0" applyNumberFormat="1" applyFill="1" applyBorder="1" applyAlignment="1">
      <alignment horizontal="center"/>
    </xf>
    <xf numFmtId="0" fontId="0" fillId="0" borderId="3" xfId="0" applyFill="1" applyBorder="1"/>
    <xf numFmtId="4" fontId="0" fillId="0" borderId="3" xfId="0" applyNumberFormat="1" applyFill="1" applyBorder="1" applyAlignment="1">
      <alignment horizontal="center"/>
    </xf>
    <xf numFmtId="0" fontId="0" fillId="0" borderId="11" xfId="0" applyFill="1" applyBorder="1"/>
    <xf numFmtId="14" fontId="0" fillId="0" borderId="7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5" xfId="0" applyFill="1" applyBorder="1"/>
    <xf numFmtId="14" fontId="0" fillId="0" borderId="25" xfId="0" applyNumberFormat="1" applyFill="1" applyBorder="1" applyAlignment="1">
      <alignment horizontal="center"/>
    </xf>
    <xf numFmtId="0" fontId="0" fillId="0" borderId="8" xfId="0" applyFill="1" applyBorder="1"/>
    <xf numFmtId="4" fontId="0" fillId="0" borderId="8" xfId="0" applyNumberFormat="1" applyFill="1" applyBorder="1" applyAlignment="1">
      <alignment horizontal="center"/>
    </xf>
    <xf numFmtId="0" fontId="0" fillId="0" borderId="26" xfId="0" applyFill="1" applyBorder="1"/>
  </cellXfs>
  <cellStyles count="98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Гиперссылка" xfId="887" builtinId="8" hidden="1"/>
    <cellStyle name="Гиперссылка" xfId="889" builtinId="8" hidden="1"/>
    <cellStyle name="Гиперссылка" xfId="891" builtinId="8" hidden="1"/>
    <cellStyle name="Гиперссылка" xfId="893" builtinId="8" hidden="1"/>
    <cellStyle name="Гиперссылка" xfId="895" builtinId="8" hidden="1"/>
    <cellStyle name="Гиперссылка" xfId="897" builtinId="8" hidden="1"/>
    <cellStyle name="Гиперссылка" xfId="899" builtinId="8" hidden="1"/>
    <cellStyle name="Гиперссылка" xfId="901" builtinId="8" hidden="1"/>
    <cellStyle name="Гиперссылка" xfId="903" builtinId="8" hidden="1"/>
    <cellStyle name="Гиперссылка" xfId="905" builtinId="8" hidden="1"/>
    <cellStyle name="Гиперссылка" xfId="907" builtinId="8" hidden="1"/>
    <cellStyle name="Гиперссылка" xfId="909" builtinId="8" hidden="1"/>
    <cellStyle name="Гиперссылка" xfId="911" builtinId="8" hidden="1"/>
    <cellStyle name="Гиперссылка" xfId="913" builtinId="8" hidden="1"/>
    <cellStyle name="Гиперссылка" xfId="915" builtinId="8" hidden="1"/>
    <cellStyle name="Гиперссылка" xfId="917" builtinId="8" hidden="1"/>
    <cellStyle name="Гиперссылка" xfId="919" builtinId="8" hidden="1"/>
    <cellStyle name="Гиперссылка" xfId="921" builtinId="8" hidden="1"/>
    <cellStyle name="Гиперссылка" xfId="923" builtinId="8" hidden="1"/>
    <cellStyle name="Гиперссылка" xfId="925" builtinId="8" hidden="1"/>
    <cellStyle name="Гиперссылка" xfId="927" builtinId="8" hidden="1"/>
    <cellStyle name="Гиперссылка" xfId="929" builtinId="8" hidden="1"/>
    <cellStyle name="Гиперссылка" xfId="931" builtinId="8" hidden="1"/>
    <cellStyle name="Гиперссылка" xfId="933" builtinId="8" hidden="1"/>
    <cellStyle name="Гиперссылка" xfId="935" builtinId="8" hidden="1"/>
    <cellStyle name="Гиперссылка" xfId="937" builtinId="8" hidden="1"/>
    <cellStyle name="Гиперссылка" xfId="939" builtinId="8" hidden="1"/>
    <cellStyle name="Гиперссылка" xfId="941" builtinId="8" hidden="1"/>
    <cellStyle name="Гиперссылка" xfId="943" builtinId="8" hidden="1"/>
    <cellStyle name="Гиперссылка" xfId="945" builtinId="8" hidden="1"/>
    <cellStyle name="Гиперссылка" xfId="947" builtinId="8" hidden="1"/>
    <cellStyle name="Гиперссылка" xfId="949" builtinId="8" hidden="1"/>
    <cellStyle name="Гиперссылка" xfId="951" builtinId="8" hidden="1"/>
    <cellStyle name="Гиперссылка" xfId="953" builtinId="8" hidden="1"/>
    <cellStyle name="Гиперссылка" xfId="955" builtinId="8" hidden="1"/>
    <cellStyle name="Гиперссылка" xfId="957" builtinId="8" hidden="1"/>
    <cellStyle name="Гиперссылка" xfId="959" builtinId="8" hidden="1"/>
    <cellStyle name="Гиперссылка" xfId="961" builtinId="8" hidden="1"/>
    <cellStyle name="Гиперссылка" xfId="963" builtinId="8" hidden="1"/>
    <cellStyle name="Гиперссылка" xfId="965" builtinId="8" hidden="1"/>
    <cellStyle name="Гиперссылка" xfId="967" builtinId="8" hidden="1"/>
    <cellStyle name="Гиперссылка" xfId="969" builtinId="8" hidden="1"/>
    <cellStyle name="Гиперссылка" xfId="971" builtinId="8" hidden="1"/>
    <cellStyle name="Гиперссылка" xfId="973" builtinId="8" hidden="1"/>
    <cellStyle name="Гиперссылка" xfId="975" builtinId="8" hidden="1"/>
    <cellStyle name="Гиперссылка" xfId="977" builtinId="8" hidden="1"/>
    <cellStyle name="Гиперссылка" xfId="97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Открывавшаяся гиперссылка" xfId="726" builtinId="9" hidden="1"/>
    <cellStyle name="Открывавшаяся гиперссылка" xfId="728" builtinId="9" hidden="1"/>
    <cellStyle name="Открывавшаяся гиперссылка" xfId="730" builtinId="9" hidden="1"/>
    <cellStyle name="Открывавшаяся гиперссылка" xfId="732" builtinId="9" hidden="1"/>
    <cellStyle name="Открывавшаяся гиперссылка" xfId="734" builtinId="9" hidden="1"/>
    <cellStyle name="Открывавшаяся гиперссылка" xfId="736" builtinId="9" hidden="1"/>
    <cellStyle name="Открывавшаяся гиперссылка" xfId="738" builtinId="9" hidden="1"/>
    <cellStyle name="Открывавшаяся гиперссылка" xfId="740" builtinId="9" hidden="1"/>
    <cellStyle name="Открывавшаяся гиперссылка" xfId="742" builtinId="9" hidden="1"/>
    <cellStyle name="Открывавшаяся гиперссылка" xfId="744" builtinId="9" hidden="1"/>
    <cellStyle name="Открывавшаяся гиперссылка" xfId="746" builtinId="9" hidden="1"/>
    <cellStyle name="Открывавшаяся гиперссылка" xfId="748" builtinId="9" hidden="1"/>
    <cellStyle name="Открывавшаяся гиперссылка" xfId="750" builtinId="9" hidden="1"/>
    <cellStyle name="Открывавшаяся гиперссылка" xfId="752" builtinId="9" hidden="1"/>
    <cellStyle name="Открывавшаяся гиперссылка" xfId="754" builtinId="9" hidden="1"/>
    <cellStyle name="Открывавшаяся гиперссылка" xfId="756" builtinId="9" hidden="1"/>
    <cellStyle name="Открывавшаяся гиперссылка" xfId="758" builtinId="9" hidden="1"/>
    <cellStyle name="Открывавшаяся гиперссылка" xfId="760" builtinId="9" hidden="1"/>
    <cellStyle name="Открывавшаяся гиперссылка" xfId="762" builtinId="9" hidden="1"/>
    <cellStyle name="Открывавшаяся гиперссылка" xfId="764" builtinId="9" hidden="1"/>
    <cellStyle name="Открывавшаяся гиперссылка" xfId="766" builtinId="9" hidden="1"/>
    <cellStyle name="Открывавшаяся гиперссылка" xfId="768" builtinId="9" hidden="1"/>
    <cellStyle name="Открывавшаяся гиперссылка" xfId="770" builtinId="9" hidden="1"/>
    <cellStyle name="Открывавшаяся гиперссылка" xfId="772" builtinId="9" hidden="1"/>
    <cellStyle name="Открывавшаяся гиперссылка" xfId="774" builtinId="9" hidden="1"/>
    <cellStyle name="Открывавшаяся гиперссылка" xfId="776" builtinId="9" hidden="1"/>
    <cellStyle name="Открывавшаяся гиперссылка" xfId="778" builtinId="9" hidden="1"/>
    <cellStyle name="Открывавшаяся гиперссылка" xfId="780" builtinId="9" hidden="1"/>
    <cellStyle name="Открывавшаяся гиперссылка" xfId="782" builtinId="9" hidden="1"/>
    <cellStyle name="Открывавшаяся гиперссылка" xfId="784" builtinId="9" hidden="1"/>
    <cellStyle name="Открывавшаяся гиперссылка" xfId="786" builtinId="9" hidden="1"/>
    <cellStyle name="Открывавшаяся гиперссылка" xfId="788" builtinId="9" hidden="1"/>
    <cellStyle name="Открывавшаяся гиперссылка" xfId="790" builtinId="9" hidden="1"/>
    <cellStyle name="Открывавшаяся гиперссылка" xfId="792" builtinId="9" hidden="1"/>
    <cellStyle name="Открывавшаяся гиперссылка" xfId="794" builtinId="9" hidden="1"/>
    <cellStyle name="Открывавшаяся гиперссылка" xfId="796" builtinId="9" hidden="1"/>
    <cellStyle name="Открывавшаяся гиперссылка" xfId="798" builtinId="9" hidden="1"/>
    <cellStyle name="Открывавшаяся гиперссылка" xfId="800" builtinId="9" hidden="1"/>
    <cellStyle name="Открывавшаяся гиперссылка" xfId="802" builtinId="9" hidden="1"/>
    <cellStyle name="Открывавшаяся гиперссылка" xfId="804" builtinId="9" hidden="1"/>
    <cellStyle name="Открывавшаяся гиперссылка" xfId="806" builtinId="9" hidden="1"/>
    <cellStyle name="Открывавшаяся гиперссылка" xfId="808" builtinId="9" hidden="1"/>
    <cellStyle name="Открывавшаяся гиперссылка" xfId="810" builtinId="9" hidden="1"/>
    <cellStyle name="Открывавшаяся гиперссылка" xfId="812" builtinId="9" hidden="1"/>
    <cellStyle name="Открывавшаяся гиперссылка" xfId="814" builtinId="9" hidden="1"/>
    <cellStyle name="Открывавшаяся гиперссылка" xfId="816" builtinId="9" hidden="1"/>
    <cellStyle name="Открывавшаяся гиперссылка" xfId="818" builtinId="9" hidden="1"/>
    <cellStyle name="Открывавшаяся гиперссылка" xfId="820" builtinId="9" hidden="1"/>
    <cellStyle name="Открывавшаяся гиперссылка" xfId="822" builtinId="9" hidden="1"/>
    <cellStyle name="Открывавшаяся гиперссылка" xfId="824" builtinId="9" hidden="1"/>
    <cellStyle name="Открывавшаяся гиперссылка" xfId="826" builtinId="9" hidden="1"/>
    <cellStyle name="Открывавшаяся гиперссылка" xfId="828" builtinId="9" hidden="1"/>
    <cellStyle name="Открывавшаяся гиперссылка" xfId="830" builtinId="9" hidden="1"/>
    <cellStyle name="Открывавшаяся гиперссылка" xfId="832" builtinId="9" hidden="1"/>
    <cellStyle name="Открывавшаяся гиперссылка" xfId="834" builtinId="9" hidden="1"/>
    <cellStyle name="Открывавшаяся гиперссылка" xfId="836" builtinId="9" hidden="1"/>
    <cellStyle name="Открывавшаяся гиперссылка" xfId="838" builtinId="9" hidden="1"/>
    <cellStyle name="Открывавшаяся гиперссылка" xfId="840" builtinId="9" hidden="1"/>
    <cellStyle name="Открывавшаяся гиперссылка" xfId="842" builtinId="9" hidden="1"/>
    <cellStyle name="Открывавшаяся гиперссылка" xfId="844" builtinId="9" hidden="1"/>
    <cellStyle name="Открывавшаяся гиперссылка" xfId="846" builtinId="9" hidden="1"/>
    <cellStyle name="Открывавшаяся гиперссылка" xfId="848" builtinId="9" hidden="1"/>
    <cellStyle name="Открывавшаяся гиперссылка" xfId="850" builtinId="9" hidden="1"/>
    <cellStyle name="Открывавшаяся гиперссылка" xfId="852" builtinId="9" hidden="1"/>
    <cellStyle name="Открывавшаяся гиперссылка" xfId="854" builtinId="9" hidden="1"/>
    <cellStyle name="Открывавшаяся гиперссылка" xfId="856" builtinId="9" hidden="1"/>
    <cellStyle name="Открывавшаяся гиперссылка" xfId="858" builtinId="9" hidden="1"/>
    <cellStyle name="Открывавшаяся гиперссылка" xfId="860" builtinId="9" hidden="1"/>
    <cellStyle name="Открывавшаяся гиперссылка" xfId="862" builtinId="9" hidden="1"/>
    <cellStyle name="Открывавшаяся гиперссылка" xfId="864" builtinId="9" hidden="1"/>
    <cellStyle name="Открывавшаяся гиперссылка" xfId="866" builtinId="9" hidden="1"/>
    <cellStyle name="Открывавшаяся гиперссылка" xfId="868" builtinId="9" hidden="1"/>
    <cellStyle name="Открывавшаяся гиперссылка" xfId="870" builtinId="9" hidden="1"/>
    <cellStyle name="Открывавшаяся гиперссылка" xfId="872" builtinId="9" hidden="1"/>
    <cellStyle name="Открывавшаяся гиперссылка" xfId="874" builtinId="9" hidden="1"/>
    <cellStyle name="Открывавшаяся гиперссылка" xfId="876" builtinId="9" hidden="1"/>
    <cellStyle name="Открывавшаяся гиперссылка" xfId="878" builtinId="9" hidden="1"/>
    <cellStyle name="Открывавшаяся гиперссылка" xfId="880" builtinId="9" hidden="1"/>
    <cellStyle name="Открывавшаяся гиперссылка" xfId="882" builtinId="9" hidden="1"/>
    <cellStyle name="Открывавшаяся гиперссылка" xfId="884" builtinId="9" hidden="1"/>
    <cellStyle name="Открывавшаяся гиперссылка" xfId="886" builtinId="9" hidden="1"/>
    <cellStyle name="Открывавшаяся гиперссылка" xfId="888" builtinId="9" hidden="1"/>
    <cellStyle name="Открывавшаяся гиперссылка" xfId="890" builtinId="9" hidden="1"/>
    <cellStyle name="Открывавшаяся гиперссылка" xfId="892" builtinId="9" hidden="1"/>
    <cellStyle name="Открывавшаяся гиперссылка" xfId="894" builtinId="9" hidden="1"/>
    <cellStyle name="Открывавшаяся гиперссылка" xfId="896" builtinId="9" hidden="1"/>
    <cellStyle name="Открывавшаяся гиперссылка" xfId="898" builtinId="9" hidden="1"/>
    <cellStyle name="Открывавшаяся гиперссылка" xfId="900" builtinId="9" hidden="1"/>
    <cellStyle name="Открывавшаяся гиперссылка" xfId="902" builtinId="9" hidden="1"/>
    <cellStyle name="Открывавшаяся гиперссылка" xfId="904" builtinId="9" hidden="1"/>
    <cellStyle name="Открывавшаяся гиперссылка" xfId="906" builtinId="9" hidden="1"/>
    <cellStyle name="Открывавшаяся гиперссылка" xfId="908" builtinId="9" hidden="1"/>
    <cellStyle name="Открывавшаяся гиперссылка" xfId="910" builtinId="9" hidden="1"/>
    <cellStyle name="Открывавшаяся гиперссылка" xfId="912" builtinId="9" hidden="1"/>
    <cellStyle name="Открывавшаяся гиперссылка" xfId="914" builtinId="9" hidden="1"/>
    <cellStyle name="Открывавшаяся гиперссылка" xfId="916" builtinId="9" hidden="1"/>
    <cellStyle name="Открывавшаяся гиперссылка" xfId="918" builtinId="9" hidden="1"/>
    <cellStyle name="Открывавшаяся гиперссылка" xfId="920" builtinId="9" hidden="1"/>
    <cellStyle name="Открывавшаяся гиперссылка" xfId="922" builtinId="9" hidden="1"/>
    <cellStyle name="Открывавшаяся гиперссылка" xfId="924" builtinId="9" hidden="1"/>
    <cellStyle name="Открывавшаяся гиперссылка" xfId="926" builtinId="9" hidden="1"/>
    <cellStyle name="Открывавшаяся гиперссылка" xfId="928" builtinId="9" hidden="1"/>
    <cellStyle name="Открывавшаяся гиперссылка" xfId="930" builtinId="9" hidden="1"/>
    <cellStyle name="Открывавшаяся гиперссылка" xfId="932" builtinId="9" hidden="1"/>
    <cellStyle name="Открывавшаяся гиперссылка" xfId="934" builtinId="9" hidden="1"/>
    <cellStyle name="Открывавшаяся гиперссылка" xfId="936" builtinId="9" hidden="1"/>
    <cellStyle name="Открывавшаяся гиперссылка" xfId="938" builtinId="9" hidden="1"/>
    <cellStyle name="Открывавшаяся гиперссылка" xfId="940" builtinId="9" hidden="1"/>
    <cellStyle name="Открывавшаяся гиперссылка" xfId="942" builtinId="9" hidden="1"/>
    <cellStyle name="Открывавшаяся гиперссылка" xfId="944" builtinId="9" hidden="1"/>
    <cellStyle name="Открывавшаяся гиперссылка" xfId="946" builtinId="9" hidden="1"/>
    <cellStyle name="Открывавшаяся гиперссылка" xfId="948" builtinId="9" hidden="1"/>
    <cellStyle name="Открывавшаяся гиперссылка" xfId="950" builtinId="9" hidden="1"/>
    <cellStyle name="Открывавшаяся гиперссылка" xfId="952" builtinId="9" hidden="1"/>
    <cellStyle name="Открывавшаяся гиперссылка" xfId="954" builtinId="9" hidden="1"/>
    <cellStyle name="Открывавшаяся гиперссылка" xfId="956" builtinId="9" hidden="1"/>
    <cellStyle name="Открывавшаяся гиперссылка" xfId="958" builtinId="9" hidden="1"/>
    <cellStyle name="Открывавшаяся гиперссылка" xfId="960" builtinId="9" hidden="1"/>
    <cellStyle name="Открывавшаяся гиперссылка" xfId="962" builtinId="9" hidden="1"/>
    <cellStyle name="Открывавшаяся гиперссылка" xfId="964" builtinId="9" hidden="1"/>
    <cellStyle name="Открывавшаяся гиперссылка" xfId="966" builtinId="9" hidden="1"/>
    <cellStyle name="Открывавшаяся гиперссылка" xfId="968" builtinId="9" hidden="1"/>
    <cellStyle name="Открывавшаяся гиперссылка" xfId="970" builtinId="9" hidden="1"/>
    <cellStyle name="Открывавшаяся гиперссылка" xfId="972" builtinId="9" hidden="1"/>
    <cellStyle name="Открывавшаяся гиперссылка" xfId="974" builtinId="9" hidden="1"/>
    <cellStyle name="Открывавшаяся гиперссылка" xfId="976" builtinId="9" hidden="1"/>
    <cellStyle name="Открывавшаяся гиперссылка" xfId="978" builtinId="9" hidden="1"/>
    <cellStyle name="Открывавшаяся гиперссылка" xfId="980" builtinId="9" hidden="1"/>
  </cellStyles>
  <dxfs count="26"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</patternFill>
      </fill>
      <alignment horizontal="left" vertical="bottom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alignment horizontal="lef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"/>
      <alignment horizontal="center" vertical="bottom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23" totalsRowShown="0" headerRowDxfId="25" dataDxfId="23" headerRowBorderDxfId="24" tableBorderDxfId="22" totalsRowBorderDxfId="21">
  <autoFilter ref="A1:D23"/>
  <tableColumns count="4">
    <tableColumn id="1" name="Назначение" dataDxfId="20" totalsRowDxfId="19"/>
    <tableColumn id="2" name="Описание" dataDxfId="18" totalsRowDxfId="17"/>
    <tableColumn id="3" name="Сумма" dataDxfId="16" totalsRowDxfId="15"/>
    <tableColumn id="4" name="Дата оплаты" dataDxfId="14" totalsRow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E245" totalsRowShown="0" headerRowDxfId="12" dataDxfId="10" headerRowBorderDxfId="11" tableBorderDxfId="9" totalsRowBorderDxfId="8">
  <autoFilter ref="A1:E245"/>
  <tableColumns count="5">
    <tableColumn id="1" name="Дата" dataDxfId="7" totalsRowDxfId="6"/>
    <tableColumn id="5" name="Ф.И.О." dataDxfId="5" totalsRowDxfId="4"/>
    <tableColumn id="2" name="Сумма" dataDxfId="3"/>
    <tableColumn id="8" name="Тип платежа" data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23"/>
  <sheetViews>
    <sheetView topLeftCell="A15" zoomScale="90" zoomScaleNormal="90" zoomScalePageLayoutView="90" workbookViewId="0">
      <selection activeCell="C24" sqref="C24"/>
    </sheetView>
  </sheetViews>
  <sheetFormatPr defaultColWidth="9.140625" defaultRowHeight="15"/>
  <cols>
    <col min="1" max="1" width="39.42578125" style="3" customWidth="1"/>
    <col min="2" max="2" width="43.42578125" style="3" customWidth="1"/>
    <col min="3" max="3" width="33.140625" style="20" customWidth="1"/>
    <col min="4" max="4" width="17.28515625" style="3" customWidth="1"/>
    <col min="5" max="16384" width="9.140625" style="3"/>
  </cols>
  <sheetData>
    <row r="1" spans="1:4">
      <c r="A1" s="11" t="s">
        <v>0</v>
      </c>
      <c r="B1" s="4" t="s">
        <v>1</v>
      </c>
      <c r="C1" s="18" t="s">
        <v>2</v>
      </c>
      <c r="D1" s="5" t="s">
        <v>7</v>
      </c>
    </row>
    <row r="2" spans="1:4" ht="45">
      <c r="A2" s="47" t="s">
        <v>77</v>
      </c>
      <c r="B2" s="47" t="s">
        <v>33</v>
      </c>
      <c r="C2" s="19">
        <v>29945</v>
      </c>
      <c r="D2" s="5" t="s">
        <v>78</v>
      </c>
    </row>
    <row r="3" spans="1:4" ht="45">
      <c r="A3" s="47" t="s">
        <v>79</v>
      </c>
      <c r="B3" s="47" t="s">
        <v>34</v>
      </c>
      <c r="C3" s="19">
        <v>90000</v>
      </c>
      <c r="D3" s="5" t="s">
        <v>78</v>
      </c>
    </row>
    <row r="4" spans="1:4" ht="45">
      <c r="A4" s="47" t="s">
        <v>81</v>
      </c>
      <c r="B4" s="47" t="s">
        <v>80</v>
      </c>
      <c r="C4" s="19">
        <v>99000</v>
      </c>
      <c r="D4" s="5" t="s">
        <v>78</v>
      </c>
    </row>
    <row r="5" spans="1:4" ht="45">
      <c r="A5" s="47" t="s">
        <v>83</v>
      </c>
      <c r="B5" s="47" t="s">
        <v>82</v>
      </c>
      <c r="C5" s="19">
        <v>113400</v>
      </c>
      <c r="D5" s="5" t="s">
        <v>78</v>
      </c>
    </row>
    <row r="6" spans="1:4" ht="66" customHeight="1">
      <c r="A6" s="47" t="s">
        <v>85</v>
      </c>
      <c r="B6" s="47" t="s">
        <v>84</v>
      </c>
      <c r="C6" s="19">
        <v>300000</v>
      </c>
      <c r="D6" s="5" t="s">
        <v>78</v>
      </c>
    </row>
    <row r="7" spans="1:4" ht="48.95" customHeight="1">
      <c r="A7" s="47" t="s">
        <v>86</v>
      </c>
      <c r="B7" s="47" t="s">
        <v>84</v>
      </c>
      <c r="C7" s="19">
        <v>10500</v>
      </c>
      <c r="D7" s="5" t="s">
        <v>87</v>
      </c>
    </row>
    <row r="8" spans="1:4" ht="69.95" customHeight="1">
      <c r="A8" s="12" t="s">
        <v>88</v>
      </c>
      <c r="B8" s="47" t="s">
        <v>84</v>
      </c>
      <c r="C8" s="19">
        <v>12000</v>
      </c>
      <c r="D8" s="5" t="s">
        <v>87</v>
      </c>
    </row>
    <row r="9" spans="1:4" ht="84" customHeight="1">
      <c r="A9" s="12" t="s">
        <v>89</v>
      </c>
      <c r="B9" s="12" t="s">
        <v>90</v>
      </c>
      <c r="C9" s="19">
        <v>3210</v>
      </c>
      <c r="D9" s="5" t="s">
        <v>91</v>
      </c>
    </row>
    <row r="10" spans="1:4" ht="108" customHeight="1">
      <c r="A10" s="12" t="s">
        <v>92</v>
      </c>
      <c r="B10" s="12" t="s">
        <v>45</v>
      </c>
      <c r="C10" s="19">
        <v>6808.85</v>
      </c>
      <c r="D10" s="5" t="s">
        <v>91</v>
      </c>
    </row>
    <row r="11" spans="1:4" ht="72" customHeight="1">
      <c r="A11" s="12" t="s">
        <v>94</v>
      </c>
      <c r="B11" s="12" t="s">
        <v>93</v>
      </c>
      <c r="C11" s="19">
        <v>65000</v>
      </c>
      <c r="D11" s="5" t="s">
        <v>91</v>
      </c>
    </row>
    <row r="12" spans="1:4" ht="72" customHeight="1">
      <c r="A12" s="12" t="s">
        <v>95</v>
      </c>
      <c r="B12" s="12" t="s">
        <v>93</v>
      </c>
      <c r="C12" s="19">
        <v>65000</v>
      </c>
      <c r="D12" s="5" t="s">
        <v>91</v>
      </c>
    </row>
    <row r="13" spans="1:4" ht="72" customHeight="1">
      <c r="A13" s="12" t="s">
        <v>96</v>
      </c>
      <c r="B13" s="12" t="s">
        <v>33</v>
      </c>
      <c r="C13" s="19">
        <v>115940</v>
      </c>
      <c r="D13" s="5" t="s">
        <v>91</v>
      </c>
    </row>
    <row r="14" spans="1:4" ht="72" customHeight="1">
      <c r="A14" s="12" t="s">
        <v>97</v>
      </c>
      <c r="B14" s="12" t="s">
        <v>34</v>
      </c>
      <c r="C14" s="19">
        <v>120000</v>
      </c>
      <c r="D14" s="5" t="s">
        <v>91</v>
      </c>
    </row>
    <row r="15" spans="1:4" ht="72" customHeight="1">
      <c r="A15" s="12" t="s">
        <v>98</v>
      </c>
      <c r="B15" s="12" t="s">
        <v>82</v>
      </c>
      <c r="C15" s="19">
        <v>130000</v>
      </c>
      <c r="D15" s="5" t="s">
        <v>91</v>
      </c>
    </row>
    <row r="16" spans="1:4" ht="72" customHeight="1">
      <c r="A16" s="12" t="s">
        <v>99</v>
      </c>
      <c r="B16" s="12" t="s">
        <v>82</v>
      </c>
      <c r="C16" s="19">
        <v>140000</v>
      </c>
      <c r="D16" s="5" t="s">
        <v>91</v>
      </c>
    </row>
    <row r="17" spans="1:4" ht="72" customHeight="1">
      <c r="A17" s="12" t="s">
        <v>100</v>
      </c>
      <c r="B17" s="12" t="s">
        <v>82</v>
      </c>
      <c r="C17" s="19">
        <v>150200</v>
      </c>
      <c r="D17" s="5" t="s">
        <v>91</v>
      </c>
    </row>
    <row r="18" spans="1:4" ht="72" customHeight="1">
      <c r="A18" s="12" t="s">
        <v>101</v>
      </c>
      <c r="B18" s="12" t="s">
        <v>102</v>
      </c>
      <c r="C18" s="19">
        <v>98320</v>
      </c>
      <c r="D18" s="5" t="s">
        <v>103</v>
      </c>
    </row>
    <row r="19" spans="1:4" ht="72" customHeight="1">
      <c r="A19" s="12" t="s">
        <v>104</v>
      </c>
      <c r="B19" s="12" t="s">
        <v>105</v>
      </c>
      <c r="C19" s="19">
        <v>100000</v>
      </c>
      <c r="D19" s="5" t="s">
        <v>103</v>
      </c>
    </row>
    <row r="20" spans="1:4" ht="78.95" customHeight="1">
      <c r="A20" s="12" t="s">
        <v>106</v>
      </c>
      <c r="B20" s="12" t="s">
        <v>33</v>
      </c>
      <c r="C20" s="19">
        <v>112540</v>
      </c>
      <c r="D20" s="5" t="s">
        <v>103</v>
      </c>
    </row>
    <row r="21" spans="1:4" ht="78.95" customHeight="1">
      <c r="A21" s="12" t="s">
        <v>107</v>
      </c>
      <c r="B21" s="53" t="s">
        <v>84</v>
      </c>
      <c r="C21" s="19">
        <v>300000</v>
      </c>
      <c r="D21" s="5" t="s">
        <v>103</v>
      </c>
    </row>
    <row r="22" spans="1:4" ht="15.75" thickBot="1">
      <c r="A22" s="12"/>
      <c r="B22" s="13"/>
      <c r="C22" s="7"/>
      <c r="D22" s="6"/>
    </row>
    <row r="23" spans="1:4">
      <c r="A23" s="21" t="s">
        <v>6</v>
      </c>
      <c r="B23" s="22"/>
      <c r="C23" s="23">
        <f>SUM(C2:C22)</f>
        <v>2061863.85</v>
      </c>
      <c r="D23" s="24"/>
    </row>
  </sheetData>
  <phoneticPr fontId="6" type="noConversion"/>
  <pageMargins left="0.7" right="0.7" top="0.75" bottom="0.75" header="0.3" footer="0.3"/>
  <pageSetup paperSize="9" scale="53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444"/>
  <sheetViews>
    <sheetView tabSelected="1" topLeftCell="A215" workbookViewId="0">
      <selection activeCell="D224" sqref="D224:D226"/>
    </sheetView>
  </sheetViews>
  <sheetFormatPr defaultColWidth="8.85546875" defaultRowHeight="15"/>
  <cols>
    <col min="1" max="1" width="18.85546875" style="26" customWidth="1"/>
    <col min="2" max="2" width="32.28515625" style="14" customWidth="1"/>
    <col min="3" max="3" width="13.7109375" style="16" customWidth="1"/>
    <col min="4" max="4" width="12.7109375" style="14" customWidth="1"/>
    <col min="5" max="5" width="64" style="10" customWidth="1"/>
    <col min="6" max="6" width="19.28515625" customWidth="1"/>
  </cols>
  <sheetData>
    <row r="1" spans="1:5" ht="15.75" thickBot="1">
      <c r="A1" s="48" t="s">
        <v>4</v>
      </c>
      <c r="B1" s="49" t="s">
        <v>3</v>
      </c>
      <c r="C1" s="50" t="s">
        <v>2</v>
      </c>
      <c r="D1" s="51" t="s">
        <v>38</v>
      </c>
      <c r="E1" s="49" t="s">
        <v>0</v>
      </c>
    </row>
    <row r="2" spans="1:5">
      <c r="A2" s="57">
        <v>42064.370138888888</v>
      </c>
      <c r="B2" s="58" t="s">
        <v>46</v>
      </c>
      <c r="C2" s="59">
        <v>500</v>
      </c>
      <c r="D2" s="60" t="s">
        <v>10</v>
      </c>
      <c r="E2" s="58" t="s">
        <v>27</v>
      </c>
    </row>
    <row r="3" spans="1:5">
      <c r="A3" s="61">
        <v>42064.786111111112</v>
      </c>
      <c r="B3" s="54" t="s">
        <v>109</v>
      </c>
      <c r="C3" s="62">
        <v>150</v>
      </c>
      <c r="D3" s="63" t="s">
        <v>11</v>
      </c>
      <c r="E3" s="54" t="s">
        <v>14</v>
      </c>
    </row>
    <row r="4" spans="1:5">
      <c r="A4" s="61">
        <v>42065</v>
      </c>
      <c r="B4" s="54" t="s">
        <v>110</v>
      </c>
      <c r="C4" s="62">
        <v>200</v>
      </c>
      <c r="D4" s="63" t="s">
        <v>283</v>
      </c>
      <c r="E4" s="54" t="s">
        <v>14</v>
      </c>
    </row>
    <row r="5" spans="1:5">
      <c r="A5" s="61">
        <v>42065</v>
      </c>
      <c r="B5" s="54" t="s">
        <v>111</v>
      </c>
      <c r="C5" s="62">
        <v>500</v>
      </c>
      <c r="D5" s="63" t="s">
        <v>283</v>
      </c>
      <c r="E5" s="54" t="s">
        <v>14</v>
      </c>
    </row>
    <row r="6" spans="1:5">
      <c r="A6" s="61">
        <v>42065</v>
      </c>
      <c r="B6" s="54" t="s">
        <v>112</v>
      </c>
      <c r="C6" s="62">
        <v>1000</v>
      </c>
      <c r="D6" s="63" t="s">
        <v>283</v>
      </c>
      <c r="E6" s="54" t="s">
        <v>14</v>
      </c>
    </row>
    <row r="7" spans="1:5">
      <c r="A7" s="61">
        <v>42065</v>
      </c>
      <c r="B7" s="54" t="s">
        <v>113</v>
      </c>
      <c r="C7" s="62">
        <v>4000</v>
      </c>
      <c r="D7" s="63" t="s">
        <v>283</v>
      </c>
      <c r="E7" s="54" t="s">
        <v>14</v>
      </c>
    </row>
    <row r="8" spans="1:5">
      <c r="A8" s="61">
        <v>42065</v>
      </c>
      <c r="B8" s="54" t="s">
        <v>114</v>
      </c>
      <c r="C8" s="62">
        <v>6000</v>
      </c>
      <c r="D8" s="63" t="s">
        <v>283</v>
      </c>
      <c r="E8" s="54" t="s">
        <v>14</v>
      </c>
    </row>
    <row r="9" spans="1:5">
      <c r="A9" s="61">
        <v>42065</v>
      </c>
      <c r="B9" s="54" t="s">
        <v>70</v>
      </c>
      <c r="C9" s="62">
        <v>120000</v>
      </c>
      <c r="D9" s="63" t="s">
        <v>283</v>
      </c>
      <c r="E9" s="54" t="s">
        <v>14</v>
      </c>
    </row>
    <row r="10" spans="1:5">
      <c r="A10" s="61">
        <v>42065</v>
      </c>
      <c r="B10" s="54" t="s">
        <v>71</v>
      </c>
      <c r="C10" s="62">
        <v>260000</v>
      </c>
      <c r="D10" s="63" t="s">
        <v>283</v>
      </c>
      <c r="E10" s="54" t="s">
        <v>14</v>
      </c>
    </row>
    <row r="11" spans="1:5">
      <c r="A11" s="61">
        <v>42065</v>
      </c>
      <c r="B11" s="54" t="s">
        <v>72</v>
      </c>
      <c r="C11" s="62">
        <v>500000</v>
      </c>
      <c r="D11" s="63" t="s">
        <v>283</v>
      </c>
      <c r="E11" s="54" t="s">
        <v>14</v>
      </c>
    </row>
    <row r="12" spans="1:5">
      <c r="A12" s="61">
        <v>42065</v>
      </c>
      <c r="B12" s="54" t="s">
        <v>73</v>
      </c>
      <c r="C12" s="62">
        <v>745000</v>
      </c>
      <c r="D12" s="63" t="s">
        <v>283</v>
      </c>
      <c r="E12" s="54" t="s">
        <v>14</v>
      </c>
    </row>
    <row r="13" spans="1:5">
      <c r="A13" s="61">
        <v>42065.178472222222</v>
      </c>
      <c r="B13" s="54" t="s">
        <v>19</v>
      </c>
      <c r="C13" s="62">
        <v>1000</v>
      </c>
      <c r="D13" s="63" t="s">
        <v>12</v>
      </c>
      <c r="E13" s="54" t="s">
        <v>29</v>
      </c>
    </row>
    <row r="14" spans="1:5">
      <c r="A14" s="61">
        <v>42065.429166666669</v>
      </c>
      <c r="B14" s="54" t="s">
        <v>115</v>
      </c>
      <c r="C14" s="62">
        <v>5000</v>
      </c>
      <c r="D14" s="63" t="s">
        <v>11</v>
      </c>
      <c r="E14" s="54" t="s">
        <v>29</v>
      </c>
    </row>
    <row r="15" spans="1:5">
      <c r="A15" s="61">
        <v>42065.655555555553</v>
      </c>
      <c r="B15" s="54" t="s">
        <v>116</v>
      </c>
      <c r="C15" s="62">
        <v>300</v>
      </c>
      <c r="D15" s="63" t="s">
        <v>11</v>
      </c>
      <c r="E15" s="54" t="s">
        <v>14</v>
      </c>
    </row>
    <row r="16" spans="1:5">
      <c r="A16" s="61">
        <v>42065.690972222219</v>
      </c>
      <c r="B16" s="54" t="s">
        <v>117</v>
      </c>
      <c r="C16" s="62">
        <v>500</v>
      </c>
      <c r="D16" s="63" t="s">
        <v>12</v>
      </c>
      <c r="E16" s="54" t="s">
        <v>14</v>
      </c>
    </row>
    <row r="17" spans="1:5">
      <c r="A17" s="61">
        <v>42065.70416666667</v>
      </c>
      <c r="B17" s="54" t="s">
        <v>118</v>
      </c>
      <c r="C17" s="62">
        <v>1000</v>
      </c>
      <c r="D17" s="63" t="s">
        <v>11</v>
      </c>
      <c r="E17" s="54" t="s">
        <v>30</v>
      </c>
    </row>
    <row r="18" spans="1:5">
      <c r="A18" s="61">
        <v>42065.946527777778</v>
      </c>
      <c r="B18" s="54" t="s">
        <v>119</v>
      </c>
      <c r="C18" s="62">
        <v>1060</v>
      </c>
      <c r="D18" s="63" t="s">
        <v>11</v>
      </c>
      <c r="E18" s="54" t="s">
        <v>14</v>
      </c>
    </row>
    <row r="19" spans="1:5">
      <c r="A19" s="61">
        <v>42066</v>
      </c>
      <c r="B19" s="54" t="s">
        <v>15</v>
      </c>
      <c r="C19" s="62">
        <v>1000</v>
      </c>
      <c r="D19" s="63" t="s">
        <v>283</v>
      </c>
      <c r="E19" s="54" t="s">
        <v>14</v>
      </c>
    </row>
    <row r="20" spans="1:5">
      <c r="A20" s="61">
        <v>42066</v>
      </c>
      <c r="B20" s="54" t="s">
        <v>120</v>
      </c>
      <c r="C20" s="62">
        <v>2000</v>
      </c>
      <c r="D20" s="63" t="s">
        <v>283</v>
      </c>
      <c r="E20" s="54" t="s">
        <v>14</v>
      </c>
    </row>
    <row r="21" spans="1:5">
      <c r="A21" s="61">
        <v>42066.465277777781</v>
      </c>
      <c r="B21" s="54" t="s">
        <v>121</v>
      </c>
      <c r="C21" s="62">
        <v>1000</v>
      </c>
      <c r="D21" s="63" t="s">
        <v>10</v>
      </c>
      <c r="E21" s="54" t="s">
        <v>14</v>
      </c>
    </row>
    <row r="22" spans="1:5">
      <c r="A22" s="61">
        <v>42066.872916666667</v>
      </c>
      <c r="B22" s="54" t="s">
        <v>122</v>
      </c>
      <c r="C22" s="62">
        <v>1600</v>
      </c>
      <c r="D22" s="63" t="s">
        <v>13</v>
      </c>
      <c r="E22" s="54" t="s">
        <v>20</v>
      </c>
    </row>
    <row r="23" spans="1:5">
      <c r="A23" s="61">
        <v>42066.915277777778</v>
      </c>
      <c r="B23" s="54" t="s">
        <v>123</v>
      </c>
      <c r="C23" s="62">
        <v>1000</v>
      </c>
      <c r="D23" s="63" t="s">
        <v>11</v>
      </c>
      <c r="E23" s="54" t="s">
        <v>14</v>
      </c>
    </row>
    <row r="24" spans="1:5">
      <c r="A24" s="61">
        <v>42066.950694444444</v>
      </c>
      <c r="B24" s="54" t="s">
        <v>124</v>
      </c>
      <c r="C24" s="62">
        <v>1000</v>
      </c>
      <c r="D24" s="63" t="s">
        <v>10</v>
      </c>
      <c r="E24" s="54" t="s">
        <v>14</v>
      </c>
    </row>
    <row r="25" spans="1:5">
      <c r="A25" s="61">
        <v>42066.951388888891</v>
      </c>
      <c r="B25" s="54" t="s">
        <v>125</v>
      </c>
      <c r="C25" s="62">
        <v>3000</v>
      </c>
      <c r="D25" s="63" t="s">
        <v>11</v>
      </c>
      <c r="E25" s="54" t="s">
        <v>40</v>
      </c>
    </row>
    <row r="26" spans="1:5">
      <c r="A26" s="61">
        <v>42066.973611111112</v>
      </c>
      <c r="B26" s="54" t="s">
        <v>126</v>
      </c>
      <c r="C26" s="62">
        <v>200</v>
      </c>
      <c r="D26" s="63" t="s">
        <v>10</v>
      </c>
      <c r="E26" s="54" t="s">
        <v>14</v>
      </c>
    </row>
    <row r="27" spans="1:5">
      <c r="A27" s="61">
        <v>42067</v>
      </c>
      <c r="B27" s="54" t="s">
        <v>127</v>
      </c>
      <c r="C27" s="62">
        <v>100</v>
      </c>
      <c r="D27" s="63" t="s">
        <v>283</v>
      </c>
      <c r="E27" s="54" t="s">
        <v>14</v>
      </c>
    </row>
    <row r="28" spans="1:5">
      <c r="A28" s="61">
        <v>42067</v>
      </c>
      <c r="B28" s="54" t="s">
        <v>128</v>
      </c>
      <c r="C28" s="62">
        <v>15000</v>
      </c>
      <c r="D28" s="63" t="s">
        <v>283</v>
      </c>
      <c r="E28" s="54" t="s">
        <v>14</v>
      </c>
    </row>
    <row r="29" spans="1:5">
      <c r="A29" s="61">
        <v>42067.270833333336</v>
      </c>
      <c r="B29" s="54" t="s">
        <v>129</v>
      </c>
      <c r="C29" s="62">
        <v>1000</v>
      </c>
      <c r="D29" s="63" t="s">
        <v>11</v>
      </c>
      <c r="E29" s="54" t="s">
        <v>14</v>
      </c>
    </row>
    <row r="30" spans="1:5">
      <c r="A30" s="61">
        <v>42067.520138888889</v>
      </c>
      <c r="B30" s="54" t="s">
        <v>37</v>
      </c>
      <c r="C30" s="62">
        <v>10000</v>
      </c>
      <c r="D30" s="63" t="s">
        <v>11</v>
      </c>
      <c r="E30" s="54" t="s">
        <v>22</v>
      </c>
    </row>
    <row r="31" spans="1:5">
      <c r="A31" s="61">
        <v>42067.578472222223</v>
      </c>
      <c r="B31" s="54" t="s">
        <v>130</v>
      </c>
      <c r="C31" s="62">
        <v>3000</v>
      </c>
      <c r="D31" s="63" t="s">
        <v>11</v>
      </c>
      <c r="E31" s="54" t="s">
        <v>14</v>
      </c>
    </row>
    <row r="32" spans="1:5">
      <c r="A32" s="61">
        <v>42067.63958333333</v>
      </c>
      <c r="B32" s="54" t="s">
        <v>131</v>
      </c>
      <c r="C32" s="62">
        <v>500</v>
      </c>
      <c r="D32" s="63" t="s">
        <v>12</v>
      </c>
      <c r="E32" s="54" t="s">
        <v>14</v>
      </c>
    </row>
    <row r="33" spans="1:5">
      <c r="A33" s="61">
        <v>42068</v>
      </c>
      <c r="B33" s="54" t="s">
        <v>132</v>
      </c>
      <c r="C33" s="62">
        <v>500</v>
      </c>
      <c r="D33" s="63" t="s">
        <v>283</v>
      </c>
      <c r="E33" s="54" t="s">
        <v>14</v>
      </c>
    </row>
    <row r="34" spans="1:5">
      <c r="A34" s="61">
        <v>42068</v>
      </c>
      <c r="B34" s="54" t="s">
        <v>133</v>
      </c>
      <c r="C34" s="62">
        <v>118300</v>
      </c>
      <c r="D34" s="63" t="s">
        <v>283</v>
      </c>
      <c r="E34" s="54" t="s">
        <v>108</v>
      </c>
    </row>
    <row r="35" spans="1:5">
      <c r="A35" s="61">
        <v>42068.013888888891</v>
      </c>
      <c r="B35" s="54" t="s">
        <v>115</v>
      </c>
      <c r="C35" s="62">
        <v>2000</v>
      </c>
      <c r="D35" s="63" t="s">
        <v>11</v>
      </c>
      <c r="E35" s="54" t="s">
        <v>29</v>
      </c>
    </row>
    <row r="36" spans="1:5">
      <c r="A36" s="61">
        <v>42068.077777777777</v>
      </c>
      <c r="B36" s="54" t="s">
        <v>134</v>
      </c>
      <c r="C36" s="62">
        <v>800</v>
      </c>
      <c r="D36" s="63" t="s">
        <v>12</v>
      </c>
      <c r="E36" s="54" t="s">
        <v>14</v>
      </c>
    </row>
    <row r="37" spans="1:5">
      <c r="A37" s="61">
        <v>42068.411111111112</v>
      </c>
      <c r="B37" s="54" t="s">
        <v>18</v>
      </c>
      <c r="C37" s="62">
        <v>1200</v>
      </c>
      <c r="D37" s="63" t="s">
        <v>12</v>
      </c>
      <c r="E37" s="54" t="s">
        <v>32</v>
      </c>
    </row>
    <row r="38" spans="1:5">
      <c r="A38" s="61">
        <v>42068.484722222223</v>
      </c>
      <c r="B38" s="54" t="s">
        <v>47</v>
      </c>
      <c r="C38" s="62">
        <v>10000</v>
      </c>
      <c r="D38" s="63" t="s">
        <v>11</v>
      </c>
      <c r="E38" s="54" t="s">
        <v>41</v>
      </c>
    </row>
    <row r="39" spans="1:5">
      <c r="A39" s="61">
        <v>42068.507638888892</v>
      </c>
      <c r="B39" s="54" t="s">
        <v>135</v>
      </c>
      <c r="C39" s="62">
        <v>1000</v>
      </c>
      <c r="D39" s="63" t="s">
        <v>11</v>
      </c>
      <c r="E39" s="54" t="s">
        <v>21</v>
      </c>
    </row>
    <row r="40" spans="1:5">
      <c r="A40" s="61">
        <v>42068.71597222222</v>
      </c>
      <c r="B40" s="54" t="s">
        <v>136</v>
      </c>
      <c r="C40" s="62">
        <v>1000</v>
      </c>
      <c r="D40" s="63" t="s">
        <v>11</v>
      </c>
      <c r="E40" s="54" t="s">
        <v>43</v>
      </c>
    </row>
    <row r="41" spans="1:5">
      <c r="A41" s="61">
        <v>42068.718055555553</v>
      </c>
      <c r="B41" s="54" t="s">
        <v>137</v>
      </c>
      <c r="C41" s="62">
        <v>1000</v>
      </c>
      <c r="D41" s="63" t="s">
        <v>11</v>
      </c>
      <c r="E41" s="54" t="s">
        <v>40</v>
      </c>
    </row>
    <row r="42" spans="1:5">
      <c r="A42" s="61">
        <v>42068.990972222222</v>
      </c>
      <c r="B42" s="54" t="s">
        <v>138</v>
      </c>
      <c r="C42" s="62">
        <v>300</v>
      </c>
      <c r="D42" s="63" t="s">
        <v>10</v>
      </c>
      <c r="E42" s="54" t="s">
        <v>14</v>
      </c>
    </row>
    <row r="43" spans="1:5">
      <c r="A43" s="61">
        <v>42068.990972222222</v>
      </c>
      <c r="B43" s="54" t="s">
        <v>139</v>
      </c>
      <c r="C43" s="62">
        <v>500</v>
      </c>
      <c r="D43" s="63" t="s">
        <v>283</v>
      </c>
      <c r="E43" s="54" t="s">
        <v>14</v>
      </c>
    </row>
    <row r="44" spans="1:5">
      <c r="A44" s="61">
        <v>42068</v>
      </c>
      <c r="B44" s="54" t="s">
        <v>140</v>
      </c>
      <c r="C44" s="62">
        <v>30000</v>
      </c>
      <c r="D44" s="63" t="s">
        <v>283</v>
      </c>
      <c r="E44" s="54" t="s">
        <v>14</v>
      </c>
    </row>
    <row r="45" spans="1:5">
      <c r="A45" s="61">
        <v>42068</v>
      </c>
      <c r="B45" s="54" t="s">
        <v>74</v>
      </c>
      <c r="C45" s="62">
        <v>430000</v>
      </c>
      <c r="D45" s="63" t="s">
        <v>283</v>
      </c>
      <c r="E45" s="54" t="s">
        <v>14</v>
      </c>
    </row>
    <row r="46" spans="1:5">
      <c r="A46" s="61">
        <v>42069.334027777775</v>
      </c>
      <c r="B46" s="54" t="s">
        <v>141</v>
      </c>
      <c r="C46" s="62">
        <v>500</v>
      </c>
      <c r="D46" s="63" t="s">
        <v>11</v>
      </c>
      <c r="E46" s="54" t="s">
        <v>14</v>
      </c>
    </row>
    <row r="47" spans="1:5">
      <c r="A47" s="61">
        <v>42069.414583333331</v>
      </c>
      <c r="B47" s="54" t="s">
        <v>142</v>
      </c>
      <c r="C47" s="62">
        <v>200</v>
      </c>
      <c r="D47" s="63" t="s">
        <v>10</v>
      </c>
      <c r="E47" s="54" t="s">
        <v>14</v>
      </c>
    </row>
    <row r="48" spans="1:5">
      <c r="A48" s="61">
        <v>42069.415277777778</v>
      </c>
      <c r="B48" s="54" t="s">
        <v>143</v>
      </c>
      <c r="C48" s="62">
        <v>1000</v>
      </c>
      <c r="D48" s="63" t="s">
        <v>10</v>
      </c>
      <c r="E48" s="54" t="s">
        <v>40</v>
      </c>
    </row>
    <row r="49" spans="1:5">
      <c r="A49" s="61">
        <v>42069.506249999999</v>
      </c>
      <c r="B49" s="54" t="s">
        <v>47</v>
      </c>
      <c r="C49" s="62">
        <v>10000</v>
      </c>
      <c r="D49" s="63" t="s">
        <v>11</v>
      </c>
      <c r="E49" s="54" t="s">
        <v>41</v>
      </c>
    </row>
    <row r="50" spans="1:5">
      <c r="A50" s="61">
        <v>42069.563888888886</v>
      </c>
      <c r="B50" s="54" t="s">
        <v>48</v>
      </c>
      <c r="C50" s="62">
        <v>2000</v>
      </c>
      <c r="D50" s="63" t="s">
        <v>11</v>
      </c>
      <c r="E50" s="54" t="s">
        <v>29</v>
      </c>
    </row>
    <row r="51" spans="1:5">
      <c r="A51" s="61">
        <v>42069.569444444445</v>
      </c>
      <c r="B51" s="54" t="s">
        <v>144</v>
      </c>
      <c r="C51" s="62">
        <v>500</v>
      </c>
      <c r="D51" s="63" t="s">
        <v>11</v>
      </c>
      <c r="E51" s="54" t="s">
        <v>40</v>
      </c>
    </row>
    <row r="52" spans="1:5">
      <c r="A52" s="61">
        <v>42069.626388888886</v>
      </c>
      <c r="B52" s="54" t="s">
        <v>145</v>
      </c>
      <c r="C52" s="62">
        <v>500</v>
      </c>
      <c r="D52" s="63" t="s">
        <v>10</v>
      </c>
      <c r="E52" s="54" t="s">
        <v>14</v>
      </c>
    </row>
    <row r="53" spans="1:5">
      <c r="A53" s="61">
        <v>42069.630555555559</v>
      </c>
      <c r="B53" s="54" t="s">
        <v>145</v>
      </c>
      <c r="C53" s="62">
        <v>500</v>
      </c>
      <c r="D53" s="63" t="s">
        <v>10</v>
      </c>
      <c r="E53" s="54" t="s">
        <v>14</v>
      </c>
    </row>
    <row r="54" spans="1:5">
      <c r="A54" s="61">
        <v>42069.634722222225</v>
      </c>
      <c r="B54" s="54" t="s">
        <v>146</v>
      </c>
      <c r="C54" s="62">
        <v>500</v>
      </c>
      <c r="D54" s="63" t="s">
        <v>10</v>
      </c>
      <c r="E54" s="54" t="s">
        <v>14</v>
      </c>
    </row>
    <row r="55" spans="1:5">
      <c r="A55" s="61">
        <v>42069.666666666664</v>
      </c>
      <c r="B55" s="54" t="s">
        <v>147</v>
      </c>
      <c r="C55" s="62">
        <v>500</v>
      </c>
      <c r="D55" s="63" t="s">
        <v>11</v>
      </c>
      <c r="E55" s="54" t="s">
        <v>31</v>
      </c>
    </row>
    <row r="56" spans="1:5">
      <c r="A56" s="61">
        <v>42069.694444444445</v>
      </c>
      <c r="B56" s="54" t="s">
        <v>148</v>
      </c>
      <c r="C56" s="62">
        <v>5000</v>
      </c>
      <c r="D56" s="63" t="s">
        <v>11</v>
      </c>
      <c r="E56" s="54" t="s">
        <v>14</v>
      </c>
    </row>
    <row r="57" spans="1:5">
      <c r="A57" s="61">
        <v>42069.805555555555</v>
      </c>
      <c r="B57" s="54" t="s">
        <v>36</v>
      </c>
      <c r="C57" s="62">
        <v>10000</v>
      </c>
      <c r="D57" s="63" t="s">
        <v>11</v>
      </c>
      <c r="E57" s="54" t="s">
        <v>31</v>
      </c>
    </row>
    <row r="58" spans="1:5">
      <c r="A58" s="61">
        <v>42069.851388888892</v>
      </c>
      <c r="B58" s="54" t="s">
        <v>149</v>
      </c>
      <c r="C58" s="62">
        <v>500</v>
      </c>
      <c r="D58" s="63" t="s">
        <v>11</v>
      </c>
      <c r="E58" s="54" t="s">
        <v>23</v>
      </c>
    </row>
    <row r="59" spans="1:5">
      <c r="A59" s="61">
        <v>42069.876388888886</v>
      </c>
      <c r="B59" s="54" t="s">
        <v>150</v>
      </c>
      <c r="C59" s="62">
        <v>2500</v>
      </c>
      <c r="D59" s="63" t="s">
        <v>11</v>
      </c>
      <c r="E59" s="54" t="s">
        <v>56</v>
      </c>
    </row>
    <row r="60" spans="1:5">
      <c r="A60" s="61">
        <v>42069.955555555556</v>
      </c>
      <c r="B60" s="54" t="s">
        <v>151</v>
      </c>
      <c r="C60" s="62">
        <v>1500</v>
      </c>
      <c r="D60" s="63" t="s">
        <v>11</v>
      </c>
      <c r="E60" s="54" t="s">
        <v>14</v>
      </c>
    </row>
    <row r="61" spans="1:5">
      <c r="A61" s="61">
        <v>42071.73333333333</v>
      </c>
      <c r="B61" s="54" t="s">
        <v>152</v>
      </c>
      <c r="C61" s="62">
        <v>10000</v>
      </c>
      <c r="D61" s="63" t="s">
        <v>10</v>
      </c>
      <c r="E61" s="54" t="s">
        <v>14</v>
      </c>
    </row>
    <row r="62" spans="1:5">
      <c r="A62" s="61">
        <v>42072.493055555555</v>
      </c>
      <c r="B62" s="54" t="s">
        <v>153</v>
      </c>
      <c r="C62" s="62">
        <v>5000</v>
      </c>
      <c r="D62" s="63" t="s">
        <v>10</v>
      </c>
      <c r="E62" s="54" t="s">
        <v>57</v>
      </c>
    </row>
    <row r="63" spans="1:5">
      <c r="A63" s="61">
        <v>42072.678472222222</v>
      </c>
      <c r="B63" s="54" t="s">
        <v>115</v>
      </c>
      <c r="C63" s="62">
        <v>2000</v>
      </c>
      <c r="D63" s="63" t="s">
        <v>11</v>
      </c>
      <c r="E63" s="54" t="s">
        <v>29</v>
      </c>
    </row>
    <row r="64" spans="1:5">
      <c r="A64" s="61">
        <v>42072.966666666667</v>
      </c>
      <c r="B64" s="54" t="s">
        <v>49</v>
      </c>
      <c r="C64" s="62">
        <v>1500</v>
      </c>
      <c r="D64" s="63" t="s">
        <v>11</v>
      </c>
      <c r="E64" s="54" t="s">
        <v>30</v>
      </c>
    </row>
    <row r="65" spans="1:5">
      <c r="A65" s="61">
        <v>42073</v>
      </c>
      <c r="B65" s="54" t="s">
        <v>154</v>
      </c>
      <c r="C65" s="62">
        <v>100</v>
      </c>
      <c r="D65" s="63" t="s">
        <v>283</v>
      </c>
      <c r="E65" s="54" t="s">
        <v>14</v>
      </c>
    </row>
    <row r="66" spans="1:5">
      <c r="A66" s="61">
        <v>42073</v>
      </c>
      <c r="B66" s="54" t="s">
        <v>155</v>
      </c>
      <c r="C66" s="62">
        <v>500</v>
      </c>
      <c r="D66" s="63" t="s">
        <v>283</v>
      </c>
      <c r="E66" s="54" t="s">
        <v>14</v>
      </c>
    </row>
    <row r="67" spans="1:5">
      <c r="A67" s="61">
        <v>42073</v>
      </c>
      <c r="B67" s="54" t="s">
        <v>156</v>
      </c>
      <c r="C67" s="62">
        <v>6000</v>
      </c>
      <c r="D67" s="63" t="s">
        <v>283</v>
      </c>
      <c r="E67" s="54" t="s">
        <v>14</v>
      </c>
    </row>
    <row r="68" spans="1:5">
      <c r="A68" s="61">
        <v>42073.104861111111</v>
      </c>
      <c r="B68" s="54" t="s">
        <v>19</v>
      </c>
      <c r="C68" s="62">
        <v>1000</v>
      </c>
      <c r="D68" s="63" t="s">
        <v>12</v>
      </c>
      <c r="E68" s="54" t="s">
        <v>29</v>
      </c>
    </row>
    <row r="69" spans="1:5">
      <c r="A69" s="61">
        <v>42073.554861111108</v>
      </c>
      <c r="B69" s="54" t="s">
        <v>157</v>
      </c>
      <c r="C69" s="62">
        <v>500</v>
      </c>
      <c r="D69" s="63" t="s">
        <v>10</v>
      </c>
      <c r="E69" s="54" t="s">
        <v>14</v>
      </c>
    </row>
    <row r="70" spans="1:5">
      <c r="A70" s="61">
        <v>42073.769444444442</v>
      </c>
      <c r="B70" s="54" t="s">
        <v>158</v>
      </c>
      <c r="C70" s="62">
        <v>1000</v>
      </c>
      <c r="D70" s="63" t="s">
        <v>10</v>
      </c>
      <c r="E70" s="54" t="s">
        <v>14</v>
      </c>
    </row>
    <row r="71" spans="1:5">
      <c r="A71" s="61">
        <v>42073.800694444442</v>
      </c>
      <c r="B71" s="54" t="s">
        <v>159</v>
      </c>
      <c r="C71" s="62">
        <v>1000</v>
      </c>
      <c r="D71" s="63" t="s">
        <v>10</v>
      </c>
      <c r="E71" s="54" t="s">
        <v>14</v>
      </c>
    </row>
    <row r="72" spans="1:5">
      <c r="A72" s="61">
        <v>42073.800694444442</v>
      </c>
      <c r="B72" s="54" t="s">
        <v>160</v>
      </c>
      <c r="C72" s="62">
        <v>250</v>
      </c>
      <c r="D72" s="63" t="s">
        <v>11</v>
      </c>
      <c r="E72" s="54" t="s">
        <v>31</v>
      </c>
    </row>
    <row r="73" spans="1:5">
      <c r="A73" s="61">
        <v>42073.804861111108</v>
      </c>
      <c r="B73" s="54" t="s">
        <v>160</v>
      </c>
      <c r="C73" s="62">
        <v>250</v>
      </c>
      <c r="D73" s="63" t="s">
        <v>11</v>
      </c>
      <c r="E73" s="54" t="s">
        <v>28</v>
      </c>
    </row>
    <row r="74" spans="1:5">
      <c r="A74" s="61">
        <v>42073.826388888891</v>
      </c>
      <c r="B74" s="54" t="s">
        <v>122</v>
      </c>
      <c r="C74" s="62">
        <v>600</v>
      </c>
      <c r="D74" s="63" t="s">
        <v>13</v>
      </c>
      <c r="E74" s="54" t="s">
        <v>20</v>
      </c>
    </row>
    <row r="75" spans="1:5">
      <c r="A75" s="61">
        <v>42074</v>
      </c>
      <c r="B75" s="54" t="s">
        <v>15</v>
      </c>
      <c r="C75" s="62">
        <v>1000</v>
      </c>
      <c r="D75" s="63" t="s">
        <v>283</v>
      </c>
      <c r="E75" s="54" t="s">
        <v>14</v>
      </c>
    </row>
    <row r="76" spans="1:5">
      <c r="A76" s="61">
        <v>42074.272916666669</v>
      </c>
      <c r="B76" s="54" t="s">
        <v>161</v>
      </c>
      <c r="C76" s="62">
        <v>1500</v>
      </c>
      <c r="D76" s="63" t="s">
        <v>10</v>
      </c>
      <c r="E76" s="54" t="s">
        <v>40</v>
      </c>
    </row>
    <row r="77" spans="1:5">
      <c r="A77" s="61">
        <v>42074.770833333336</v>
      </c>
      <c r="B77" s="54" t="s">
        <v>162</v>
      </c>
      <c r="C77" s="62">
        <v>300</v>
      </c>
      <c r="D77" s="63" t="s">
        <v>10</v>
      </c>
      <c r="E77" s="54" t="s">
        <v>14</v>
      </c>
    </row>
    <row r="78" spans="1:5">
      <c r="A78" s="61">
        <v>42074.959027777775</v>
      </c>
      <c r="B78" s="54" t="s">
        <v>163</v>
      </c>
      <c r="C78" s="62">
        <v>100</v>
      </c>
      <c r="D78" s="63" t="s">
        <v>11</v>
      </c>
      <c r="E78" s="54" t="s">
        <v>14</v>
      </c>
    </row>
    <row r="79" spans="1:5">
      <c r="A79" s="61">
        <v>42075</v>
      </c>
      <c r="B79" s="54" t="s">
        <v>164</v>
      </c>
      <c r="C79" s="62">
        <v>100</v>
      </c>
      <c r="D79" s="63" t="s">
        <v>283</v>
      </c>
      <c r="E79" s="54" t="s">
        <v>14</v>
      </c>
    </row>
    <row r="80" spans="1:5">
      <c r="A80" s="61">
        <v>42075</v>
      </c>
      <c r="B80" s="54" t="s">
        <v>165</v>
      </c>
      <c r="C80" s="62">
        <v>300</v>
      </c>
      <c r="D80" s="63" t="s">
        <v>283</v>
      </c>
      <c r="E80" s="54" t="s">
        <v>14</v>
      </c>
    </row>
    <row r="81" spans="1:5">
      <c r="A81" s="61">
        <v>42075</v>
      </c>
      <c r="B81" s="54" t="s">
        <v>166</v>
      </c>
      <c r="C81" s="62">
        <v>1000</v>
      </c>
      <c r="D81" s="63" t="s">
        <v>283</v>
      </c>
      <c r="E81" s="54" t="s">
        <v>24</v>
      </c>
    </row>
    <row r="82" spans="1:5">
      <c r="A82" s="61">
        <v>42075.145833333336</v>
      </c>
      <c r="B82" s="54" t="s">
        <v>167</v>
      </c>
      <c r="C82" s="62">
        <v>3000</v>
      </c>
      <c r="D82" s="63" t="s">
        <v>11</v>
      </c>
      <c r="E82" s="54" t="s">
        <v>14</v>
      </c>
    </row>
    <row r="83" spans="1:5">
      <c r="A83" s="61">
        <v>42075.145833333336</v>
      </c>
      <c r="B83" s="54" t="s">
        <v>168</v>
      </c>
      <c r="C83" s="62">
        <v>1000</v>
      </c>
      <c r="D83" s="63" t="s">
        <v>11</v>
      </c>
      <c r="E83" s="54" t="s">
        <v>14</v>
      </c>
    </row>
    <row r="84" spans="1:5">
      <c r="A84" s="61">
        <v>42075.395833333336</v>
      </c>
      <c r="B84" s="54" t="s">
        <v>169</v>
      </c>
      <c r="C84" s="62">
        <v>400</v>
      </c>
      <c r="D84" s="63" t="s">
        <v>11</v>
      </c>
      <c r="E84" s="54" t="s">
        <v>14</v>
      </c>
    </row>
    <row r="85" spans="1:5">
      <c r="A85" s="61">
        <v>42075.51666666667</v>
      </c>
      <c r="B85" s="54" t="s">
        <v>170</v>
      </c>
      <c r="C85" s="62">
        <v>1000</v>
      </c>
      <c r="D85" s="63" t="s">
        <v>11</v>
      </c>
      <c r="E85" s="54" t="s">
        <v>14</v>
      </c>
    </row>
    <row r="86" spans="1:5">
      <c r="A86" s="61">
        <v>42075.602083333331</v>
      </c>
      <c r="B86" s="54" t="s">
        <v>171</v>
      </c>
      <c r="C86" s="62">
        <v>500</v>
      </c>
      <c r="D86" s="63" t="s">
        <v>12</v>
      </c>
      <c r="E86" s="54" t="s">
        <v>14</v>
      </c>
    </row>
    <row r="87" spans="1:5">
      <c r="A87" s="61">
        <v>42075.791666666664</v>
      </c>
      <c r="B87" s="54" t="s">
        <v>48</v>
      </c>
      <c r="C87" s="62">
        <v>2000</v>
      </c>
      <c r="D87" s="63" t="s">
        <v>11</v>
      </c>
      <c r="E87" s="54" t="s">
        <v>29</v>
      </c>
    </row>
    <row r="88" spans="1:5">
      <c r="A88" s="61">
        <v>42075.895833333336</v>
      </c>
      <c r="B88" s="54" t="s">
        <v>125</v>
      </c>
      <c r="C88" s="62">
        <v>500</v>
      </c>
      <c r="D88" s="63" t="s">
        <v>11</v>
      </c>
      <c r="E88" s="54" t="s">
        <v>14</v>
      </c>
    </row>
    <row r="89" spans="1:5">
      <c r="A89" s="61">
        <v>42075.92083333333</v>
      </c>
      <c r="B89" s="54" t="s">
        <v>50</v>
      </c>
      <c r="C89" s="62">
        <v>500</v>
      </c>
      <c r="D89" s="63" t="s">
        <v>11</v>
      </c>
      <c r="E89" s="54" t="s">
        <v>23</v>
      </c>
    </row>
    <row r="90" spans="1:5">
      <c r="A90" s="61">
        <v>42076.026388888888</v>
      </c>
      <c r="B90" s="54" t="s">
        <v>172</v>
      </c>
      <c r="C90" s="62">
        <v>1000</v>
      </c>
      <c r="D90" s="63" t="s">
        <v>10</v>
      </c>
      <c r="E90" s="54" t="s">
        <v>58</v>
      </c>
    </row>
    <row r="91" spans="1:5">
      <c r="A91" s="61">
        <v>42076.094444444447</v>
      </c>
      <c r="B91" s="54" t="s">
        <v>173</v>
      </c>
      <c r="C91" s="62">
        <v>500</v>
      </c>
      <c r="D91" s="63" t="s">
        <v>11</v>
      </c>
      <c r="E91" s="54" t="s">
        <v>24</v>
      </c>
    </row>
    <row r="92" spans="1:5">
      <c r="A92" s="61">
        <v>42076.618055555555</v>
      </c>
      <c r="B92" s="54" t="s">
        <v>35</v>
      </c>
      <c r="C92" s="62">
        <v>5000</v>
      </c>
      <c r="D92" s="63" t="s">
        <v>10</v>
      </c>
      <c r="E92" s="54" t="s">
        <v>39</v>
      </c>
    </row>
    <row r="93" spans="1:5">
      <c r="A93" s="61">
        <v>42076.621527777781</v>
      </c>
      <c r="B93" s="54" t="s">
        <v>35</v>
      </c>
      <c r="C93" s="62">
        <v>5000</v>
      </c>
      <c r="D93" s="63" t="s">
        <v>10</v>
      </c>
      <c r="E93" s="54" t="s">
        <v>24</v>
      </c>
    </row>
    <row r="94" spans="1:5">
      <c r="A94" s="61">
        <v>42077.395833333336</v>
      </c>
      <c r="B94" s="54" t="s">
        <v>174</v>
      </c>
      <c r="C94" s="62">
        <v>100</v>
      </c>
      <c r="D94" s="63" t="s">
        <v>10</v>
      </c>
      <c r="E94" s="54" t="s">
        <v>14</v>
      </c>
    </row>
    <row r="95" spans="1:5">
      <c r="A95" s="61">
        <v>42077.520833333336</v>
      </c>
      <c r="B95" s="54" t="s">
        <v>175</v>
      </c>
      <c r="C95" s="62">
        <v>10</v>
      </c>
      <c r="D95" s="63" t="s">
        <v>10</v>
      </c>
      <c r="E95" s="54" t="s">
        <v>14</v>
      </c>
    </row>
    <row r="96" spans="1:5">
      <c r="A96" s="61">
        <v>42077.615972222222</v>
      </c>
      <c r="B96" s="54" t="s">
        <v>176</v>
      </c>
      <c r="C96" s="62">
        <v>1000</v>
      </c>
      <c r="D96" s="63" t="s">
        <v>11</v>
      </c>
      <c r="E96" s="54" t="s">
        <v>14</v>
      </c>
    </row>
    <row r="97" spans="1:5">
      <c r="A97" s="61">
        <v>42077.929166666669</v>
      </c>
      <c r="B97" s="54" t="s">
        <v>51</v>
      </c>
      <c r="C97" s="62">
        <v>200</v>
      </c>
      <c r="D97" s="63" t="s">
        <v>10</v>
      </c>
      <c r="E97" s="54" t="s">
        <v>25</v>
      </c>
    </row>
    <row r="98" spans="1:5">
      <c r="A98" s="61">
        <v>42078.024305555555</v>
      </c>
      <c r="B98" s="54" t="s">
        <v>177</v>
      </c>
      <c r="C98" s="62">
        <v>1000</v>
      </c>
      <c r="D98" s="63" t="s">
        <v>10</v>
      </c>
      <c r="E98" s="54" t="s">
        <v>14</v>
      </c>
    </row>
    <row r="99" spans="1:5">
      <c r="A99" s="61">
        <v>42078.270833333336</v>
      </c>
      <c r="B99" s="54" t="s">
        <v>178</v>
      </c>
      <c r="C99" s="62">
        <v>100</v>
      </c>
      <c r="D99" s="63" t="s">
        <v>10</v>
      </c>
      <c r="E99" s="54" t="s">
        <v>14</v>
      </c>
    </row>
    <row r="100" spans="1:5">
      <c r="A100" s="61">
        <v>42078.270833333336</v>
      </c>
      <c r="B100" s="54" t="s">
        <v>179</v>
      </c>
      <c r="C100" s="62">
        <v>100</v>
      </c>
      <c r="D100" s="63" t="s">
        <v>11</v>
      </c>
      <c r="E100" s="54" t="s">
        <v>14</v>
      </c>
    </row>
    <row r="101" spans="1:5">
      <c r="A101" s="61">
        <v>42078.568749999999</v>
      </c>
      <c r="B101" s="54" t="s">
        <v>180</v>
      </c>
      <c r="C101" s="62">
        <v>100</v>
      </c>
      <c r="D101" s="63" t="s">
        <v>11</v>
      </c>
      <c r="E101" s="54" t="s">
        <v>58</v>
      </c>
    </row>
    <row r="102" spans="1:5">
      <c r="A102" s="61">
        <v>42078.990277777775</v>
      </c>
      <c r="B102" s="54" t="s">
        <v>115</v>
      </c>
      <c r="C102" s="62">
        <v>11000</v>
      </c>
      <c r="D102" s="63" t="s">
        <v>11</v>
      </c>
      <c r="E102" s="54" t="s">
        <v>29</v>
      </c>
    </row>
    <row r="103" spans="1:5">
      <c r="A103" s="61">
        <v>42079</v>
      </c>
      <c r="B103" s="54" t="s">
        <v>181</v>
      </c>
      <c r="C103" s="62">
        <v>100</v>
      </c>
      <c r="D103" s="63" t="s">
        <v>283</v>
      </c>
      <c r="E103" s="54" t="s">
        <v>14</v>
      </c>
    </row>
    <row r="104" spans="1:5">
      <c r="A104" s="61">
        <v>42079</v>
      </c>
      <c r="B104" s="54" t="s">
        <v>182</v>
      </c>
      <c r="C104" s="62">
        <v>100</v>
      </c>
      <c r="D104" s="63" t="s">
        <v>283</v>
      </c>
      <c r="E104" s="54" t="s">
        <v>14</v>
      </c>
    </row>
    <row r="105" spans="1:5">
      <c r="A105" s="61">
        <v>42079</v>
      </c>
      <c r="B105" s="54" t="s">
        <v>183</v>
      </c>
      <c r="C105" s="62">
        <v>500</v>
      </c>
      <c r="D105" s="63" t="s">
        <v>283</v>
      </c>
      <c r="E105" s="54" t="s">
        <v>14</v>
      </c>
    </row>
    <row r="106" spans="1:5">
      <c r="A106" s="61">
        <v>42079</v>
      </c>
      <c r="B106" s="54" t="s">
        <v>184</v>
      </c>
      <c r="C106" s="62">
        <v>1000</v>
      </c>
      <c r="D106" s="63" t="s">
        <v>283</v>
      </c>
      <c r="E106" s="54" t="s">
        <v>14</v>
      </c>
    </row>
    <row r="107" spans="1:5">
      <c r="A107" s="61">
        <v>42079</v>
      </c>
      <c r="B107" s="54" t="s">
        <v>185</v>
      </c>
      <c r="C107" s="62">
        <v>2000</v>
      </c>
      <c r="D107" s="63" t="s">
        <v>283</v>
      </c>
      <c r="E107" s="54" t="s">
        <v>14</v>
      </c>
    </row>
    <row r="108" spans="1:5">
      <c r="A108" s="61">
        <v>42079</v>
      </c>
      <c r="B108" s="54" t="s">
        <v>186</v>
      </c>
      <c r="C108" s="62">
        <v>2000</v>
      </c>
      <c r="D108" s="63" t="s">
        <v>283</v>
      </c>
      <c r="E108" s="54" t="s">
        <v>14</v>
      </c>
    </row>
    <row r="109" spans="1:5">
      <c r="A109" s="61">
        <v>42079</v>
      </c>
      <c r="B109" s="54" t="s">
        <v>187</v>
      </c>
      <c r="C109" s="62">
        <v>10000</v>
      </c>
      <c r="D109" s="63" t="s">
        <v>283</v>
      </c>
      <c r="E109" s="54" t="s">
        <v>14</v>
      </c>
    </row>
    <row r="110" spans="1:5">
      <c r="A110" s="61">
        <v>42079.036111111112</v>
      </c>
      <c r="B110" s="54" t="s">
        <v>188</v>
      </c>
      <c r="C110" s="62">
        <v>2500</v>
      </c>
      <c r="D110" s="63" t="s">
        <v>11</v>
      </c>
      <c r="E110" s="54" t="s">
        <v>21</v>
      </c>
    </row>
    <row r="111" spans="1:5">
      <c r="A111" s="61">
        <v>42079.967361111114</v>
      </c>
      <c r="B111" s="54" t="s">
        <v>189</v>
      </c>
      <c r="C111" s="62">
        <v>150</v>
      </c>
      <c r="D111" s="63" t="s">
        <v>10</v>
      </c>
      <c r="E111" s="54" t="s">
        <v>14</v>
      </c>
    </row>
    <row r="112" spans="1:5">
      <c r="A112" s="61">
        <v>42080</v>
      </c>
      <c r="B112" s="54" t="s">
        <v>15</v>
      </c>
      <c r="C112" s="62">
        <v>1000</v>
      </c>
      <c r="D112" s="63" t="s">
        <v>283</v>
      </c>
      <c r="E112" s="54" t="s">
        <v>14</v>
      </c>
    </row>
    <row r="113" spans="1:5">
      <c r="A113" s="61">
        <v>42080.109027777777</v>
      </c>
      <c r="B113" s="54" t="s">
        <v>19</v>
      </c>
      <c r="C113" s="62">
        <v>1000</v>
      </c>
      <c r="D113" s="63" t="s">
        <v>11</v>
      </c>
      <c r="E113" s="54" t="s">
        <v>29</v>
      </c>
    </row>
    <row r="114" spans="1:5">
      <c r="A114" s="61">
        <v>42080.395833333336</v>
      </c>
      <c r="B114" s="54" t="s">
        <v>190</v>
      </c>
      <c r="C114" s="62">
        <v>100</v>
      </c>
      <c r="D114" s="63" t="s">
        <v>10</v>
      </c>
      <c r="E114" s="54" t="s">
        <v>14</v>
      </c>
    </row>
    <row r="115" spans="1:5">
      <c r="A115" s="61">
        <v>42080.405555555553</v>
      </c>
      <c r="B115" s="54" t="s">
        <v>191</v>
      </c>
      <c r="C115" s="62">
        <v>5000</v>
      </c>
      <c r="D115" s="63" t="s">
        <v>11</v>
      </c>
      <c r="E115" s="54" t="s">
        <v>58</v>
      </c>
    </row>
    <row r="116" spans="1:5">
      <c r="A116" s="61">
        <v>42080.429861111108</v>
      </c>
      <c r="B116" s="54" t="s">
        <v>18</v>
      </c>
      <c r="C116" s="62">
        <v>3000</v>
      </c>
      <c r="D116" s="63" t="s">
        <v>12</v>
      </c>
      <c r="E116" s="54" t="s">
        <v>59</v>
      </c>
    </row>
    <row r="117" spans="1:5">
      <c r="A117" s="61">
        <v>42080.578472222223</v>
      </c>
      <c r="B117" s="54" t="s">
        <v>192</v>
      </c>
      <c r="C117" s="62">
        <v>1000</v>
      </c>
      <c r="D117" s="63" t="s">
        <v>11</v>
      </c>
      <c r="E117" s="54" t="s">
        <v>14</v>
      </c>
    </row>
    <row r="118" spans="1:5">
      <c r="A118" s="61">
        <v>42080.61041666667</v>
      </c>
      <c r="B118" s="54" t="s">
        <v>193</v>
      </c>
      <c r="C118" s="62">
        <v>200</v>
      </c>
      <c r="D118" s="63" t="s">
        <v>11</v>
      </c>
      <c r="E118" s="54" t="s">
        <v>14</v>
      </c>
    </row>
    <row r="119" spans="1:5">
      <c r="A119" s="61">
        <v>42080.645833333336</v>
      </c>
      <c r="B119" s="54" t="s">
        <v>194</v>
      </c>
      <c r="C119" s="62">
        <v>200</v>
      </c>
      <c r="D119" s="63" t="s">
        <v>11</v>
      </c>
      <c r="E119" s="54" t="s">
        <v>14</v>
      </c>
    </row>
    <row r="120" spans="1:5">
      <c r="A120" s="61">
        <v>42081</v>
      </c>
      <c r="B120" s="54" t="s">
        <v>195</v>
      </c>
      <c r="C120" s="62">
        <v>200</v>
      </c>
      <c r="D120" s="63" t="s">
        <v>283</v>
      </c>
      <c r="E120" s="54" t="s">
        <v>14</v>
      </c>
    </row>
    <row r="121" spans="1:5">
      <c r="A121" s="61">
        <v>42081</v>
      </c>
      <c r="B121" s="54" t="s">
        <v>196</v>
      </c>
      <c r="C121" s="62">
        <v>1000</v>
      </c>
      <c r="D121" s="63" t="s">
        <v>283</v>
      </c>
      <c r="E121" s="54" t="s">
        <v>14</v>
      </c>
    </row>
    <row r="122" spans="1:5">
      <c r="A122" s="61">
        <v>42081.020833333336</v>
      </c>
      <c r="B122" s="54" t="s">
        <v>197</v>
      </c>
      <c r="C122" s="62">
        <v>1000</v>
      </c>
      <c r="D122" s="63" t="s">
        <v>11</v>
      </c>
      <c r="E122" s="54" t="s">
        <v>14</v>
      </c>
    </row>
    <row r="123" spans="1:5">
      <c r="A123" s="61">
        <v>42081.427777777775</v>
      </c>
      <c r="B123" s="54" t="s">
        <v>198</v>
      </c>
      <c r="C123" s="62">
        <v>4000</v>
      </c>
      <c r="D123" s="63" t="s">
        <v>11</v>
      </c>
      <c r="E123" s="54" t="s">
        <v>31</v>
      </c>
    </row>
    <row r="124" spans="1:5">
      <c r="A124" s="61">
        <v>42081.520138888889</v>
      </c>
      <c r="B124" s="54" t="s">
        <v>199</v>
      </c>
      <c r="C124" s="62">
        <v>1000</v>
      </c>
      <c r="D124" s="63" t="s">
        <v>11</v>
      </c>
      <c r="E124" s="54" t="s">
        <v>43</v>
      </c>
    </row>
    <row r="125" spans="1:5">
      <c r="A125" s="61">
        <v>42081.65625</v>
      </c>
      <c r="B125" s="54" t="s">
        <v>200</v>
      </c>
      <c r="C125" s="62">
        <v>300</v>
      </c>
      <c r="D125" s="63" t="s">
        <v>10</v>
      </c>
      <c r="E125" s="54" t="s">
        <v>14</v>
      </c>
    </row>
    <row r="126" spans="1:5">
      <c r="A126" s="61">
        <v>42081.802083333336</v>
      </c>
      <c r="B126" s="54" t="s">
        <v>201</v>
      </c>
      <c r="C126" s="62">
        <v>50000</v>
      </c>
      <c r="D126" s="63" t="s">
        <v>11</v>
      </c>
      <c r="E126" s="54" t="s">
        <v>60</v>
      </c>
    </row>
    <row r="127" spans="1:5">
      <c r="A127" s="61">
        <v>42081.981249999997</v>
      </c>
      <c r="B127" s="54" t="s">
        <v>202</v>
      </c>
      <c r="C127" s="62">
        <v>3000</v>
      </c>
      <c r="D127" s="63" t="s">
        <v>11</v>
      </c>
      <c r="E127" s="54" t="s">
        <v>61</v>
      </c>
    </row>
    <row r="128" spans="1:5">
      <c r="A128" s="61">
        <v>42082.55972222222</v>
      </c>
      <c r="B128" s="54" t="s">
        <v>203</v>
      </c>
      <c r="C128" s="62">
        <v>9500</v>
      </c>
      <c r="D128" s="63" t="s">
        <v>11</v>
      </c>
      <c r="E128" s="54" t="s">
        <v>14</v>
      </c>
    </row>
    <row r="129" spans="1:5">
      <c r="A129" s="61">
        <v>42082.915277777778</v>
      </c>
      <c r="B129" s="54" t="s">
        <v>149</v>
      </c>
      <c r="C129" s="62">
        <v>600</v>
      </c>
      <c r="D129" s="63" t="s">
        <v>11</v>
      </c>
      <c r="E129" s="54" t="s">
        <v>23</v>
      </c>
    </row>
    <row r="130" spans="1:5">
      <c r="A130" s="61">
        <v>42082.970138888886</v>
      </c>
      <c r="B130" s="54" t="s">
        <v>204</v>
      </c>
      <c r="C130" s="62">
        <v>1000</v>
      </c>
      <c r="D130" s="63" t="s">
        <v>11</v>
      </c>
      <c r="E130" s="54" t="s">
        <v>14</v>
      </c>
    </row>
    <row r="131" spans="1:5">
      <c r="A131" s="61">
        <v>42082.970138888886</v>
      </c>
      <c r="B131" s="54" t="s">
        <v>70</v>
      </c>
      <c r="C131" s="62">
        <v>120000</v>
      </c>
      <c r="D131" s="63" t="s">
        <v>283</v>
      </c>
      <c r="E131" s="54" t="s">
        <v>14</v>
      </c>
    </row>
    <row r="132" spans="1:5">
      <c r="A132" s="61">
        <v>42082.970138888886</v>
      </c>
      <c r="B132" s="54" t="s">
        <v>75</v>
      </c>
      <c r="C132" s="62">
        <v>150000</v>
      </c>
      <c r="D132" s="63" t="s">
        <v>283</v>
      </c>
      <c r="E132" s="54" t="s">
        <v>14</v>
      </c>
    </row>
    <row r="133" spans="1:5">
      <c r="A133" s="61">
        <v>42083.020833333336</v>
      </c>
      <c r="B133" s="54" t="s">
        <v>205</v>
      </c>
      <c r="C133" s="62">
        <v>5000</v>
      </c>
      <c r="D133" s="63" t="s">
        <v>11</v>
      </c>
      <c r="E133" s="54" t="s">
        <v>14</v>
      </c>
    </row>
    <row r="134" spans="1:5">
      <c r="A134" s="61">
        <v>42083.438194444447</v>
      </c>
      <c r="B134" s="54" t="s">
        <v>48</v>
      </c>
      <c r="C134" s="62">
        <v>8000</v>
      </c>
      <c r="D134" s="63" t="s">
        <v>11</v>
      </c>
      <c r="E134" s="54" t="s">
        <v>29</v>
      </c>
    </row>
    <row r="135" spans="1:5">
      <c r="A135" s="61">
        <v>42083.474305555559</v>
      </c>
      <c r="B135" s="54" t="s">
        <v>206</v>
      </c>
      <c r="C135" s="62">
        <v>5000</v>
      </c>
      <c r="D135" s="63" t="s">
        <v>11</v>
      </c>
      <c r="E135" s="54" t="s">
        <v>29</v>
      </c>
    </row>
    <row r="136" spans="1:5">
      <c r="A136" s="61">
        <v>42083.487500000003</v>
      </c>
      <c r="B136" s="54" t="s">
        <v>207</v>
      </c>
      <c r="C136" s="62">
        <v>1500</v>
      </c>
      <c r="D136" s="63" t="s">
        <v>11</v>
      </c>
      <c r="E136" s="54" t="s">
        <v>29</v>
      </c>
    </row>
    <row r="137" spans="1:5">
      <c r="A137" s="61">
        <v>42083.511111111111</v>
      </c>
      <c r="B137" s="54" t="s">
        <v>52</v>
      </c>
      <c r="C137" s="62">
        <v>3000</v>
      </c>
      <c r="D137" s="63" t="s">
        <v>11</v>
      </c>
      <c r="E137" s="54" t="s">
        <v>57</v>
      </c>
    </row>
    <row r="138" spans="1:5">
      <c r="A138" s="61">
        <v>42083.734027777777</v>
      </c>
      <c r="B138" s="54" t="s">
        <v>208</v>
      </c>
      <c r="C138" s="62">
        <v>500</v>
      </c>
      <c r="D138" s="63" t="s">
        <v>10</v>
      </c>
      <c r="E138" s="54" t="s">
        <v>25</v>
      </c>
    </row>
    <row r="139" spans="1:5">
      <c r="A139" s="61">
        <v>42084.015972222223</v>
      </c>
      <c r="B139" s="54" t="s">
        <v>53</v>
      </c>
      <c r="C139" s="62">
        <v>1000</v>
      </c>
      <c r="D139" s="63" t="s">
        <v>11</v>
      </c>
      <c r="E139" s="54" t="s">
        <v>29</v>
      </c>
    </row>
    <row r="140" spans="1:5">
      <c r="A140" s="61">
        <v>42084.145833333336</v>
      </c>
      <c r="B140" s="54" t="s">
        <v>209</v>
      </c>
      <c r="C140" s="62">
        <v>1000</v>
      </c>
      <c r="D140" s="63" t="s">
        <v>10</v>
      </c>
      <c r="E140" s="54" t="s">
        <v>14</v>
      </c>
    </row>
    <row r="141" spans="1:5">
      <c r="A141" s="61">
        <v>42084.145833333336</v>
      </c>
      <c r="B141" s="54" t="s">
        <v>210</v>
      </c>
      <c r="C141" s="62">
        <v>1000</v>
      </c>
      <c r="D141" s="63" t="s">
        <v>10</v>
      </c>
      <c r="E141" s="54" t="s">
        <v>14</v>
      </c>
    </row>
    <row r="142" spans="1:5">
      <c r="A142" s="61">
        <v>42084.779166666667</v>
      </c>
      <c r="B142" s="54" t="s">
        <v>211</v>
      </c>
      <c r="C142" s="62">
        <v>500</v>
      </c>
      <c r="D142" s="63" t="s">
        <v>10</v>
      </c>
      <c r="E142" s="54" t="s">
        <v>14</v>
      </c>
    </row>
    <row r="143" spans="1:5">
      <c r="A143" s="61">
        <v>42084.779861111114</v>
      </c>
      <c r="B143" s="54" t="s">
        <v>212</v>
      </c>
      <c r="C143" s="62">
        <v>3000</v>
      </c>
      <c r="D143" s="63" t="s">
        <v>11</v>
      </c>
      <c r="E143" s="54" t="s">
        <v>14</v>
      </c>
    </row>
    <row r="144" spans="1:5">
      <c r="A144" s="61">
        <v>42084.779861111114</v>
      </c>
      <c r="B144" s="54" t="s">
        <v>213</v>
      </c>
      <c r="C144" s="62">
        <v>100</v>
      </c>
      <c r="D144" s="63" t="s">
        <v>11</v>
      </c>
      <c r="E144" s="54" t="s">
        <v>14</v>
      </c>
    </row>
    <row r="145" spans="1:5">
      <c r="A145" s="61">
        <v>42084.784722222219</v>
      </c>
      <c r="B145" s="54" t="s">
        <v>213</v>
      </c>
      <c r="C145" s="62">
        <v>100</v>
      </c>
      <c r="D145" s="63" t="s">
        <v>11</v>
      </c>
      <c r="E145" s="54" t="s">
        <v>14</v>
      </c>
    </row>
    <row r="146" spans="1:5">
      <c r="A146" s="61">
        <v>42084.788194444445</v>
      </c>
      <c r="B146" s="54" t="s">
        <v>214</v>
      </c>
      <c r="C146" s="62">
        <v>300</v>
      </c>
      <c r="D146" s="63" t="s">
        <v>11</v>
      </c>
      <c r="E146" s="54" t="s">
        <v>44</v>
      </c>
    </row>
    <row r="147" spans="1:5">
      <c r="A147" s="61">
        <v>42084.990972222222</v>
      </c>
      <c r="B147" s="54" t="s">
        <v>115</v>
      </c>
      <c r="C147" s="62">
        <v>7000</v>
      </c>
      <c r="D147" s="63" t="s">
        <v>11</v>
      </c>
      <c r="E147" s="54" t="s">
        <v>29</v>
      </c>
    </row>
    <row r="148" spans="1:5">
      <c r="A148" s="61">
        <v>42085.020833333336</v>
      </c>
      <c r="B148" s="54" t="s">
        <v>215</v>
      </c>
      <c r="C148" s="62">
        <v>300</v>
      </c>
      <c r="D148" s="63" t="s">
        <v>11</v>
      </c>
      <c r="E148" s="54" t="s">
        <v>14</v>
      </c>
    </row>
    <row r="149" spans="1:5">
      <c r="A149" s="61">
        <v>42085.726388888892</v>
      </c>
      <c r="B149" s="54" t="s">
        <v>216</v>
      </c>
      <c r="C149" s="62">
        <v>300</v>
      </c>
      <c r="D149" s="63" t="s">
        <v>11</v>
      </c>
      <c r="E149" s="54" t="s">
        <v>62</v>
      </c>
    </row>
    <row r="150" spans="1:5">
      <c r="A150" s="61">
        <v>42085.731249999997</v>
      </c>
      <c r="B150" s="54" t="s">
        <v>216</v>
      </c>
      <c r="C150" s="62">
        <v>250</v>
      </c>
      <c r="D150" s="63" t="s">
        <v>11</v>
      </c>
      <c r="E150" s="54" t="s">
        <v>63</v>
      </c>
    </row>
    <row r="151" spans="1:5">
      <c r="A151" s="61">
        <v>42085.987500000003</v>
      </c>
      <c r="B151" s="54" t="s">
        <v>115</v>
      </c>
      <c r="C151" s="62">
        <v>22040</v>
      </c>
      <c r="D151" s="63" t="s">
        <v>11</v>
      </c>
      <c r="E151" s="54" t="s">
        <v>29</v>
      </c>
    </row>
    <row r="152" spans="1:5">
      <c r="A152" s="61">
        <v>42086</v>
      </c>
      <c r="B152" s="54" t="s">
        <v>217</v>
      </c>
      <c r="C152" s="62">
        <v>300</v>
      </c>
      <c r="D152" s="63" t="s">
        <v>283</v>
      </c>
      <c r="E152" s="54" t="s">
        <v>14</v>
      </c>
    </row>
    <row r="153" spans="1:5">
      <c r="A153" s="61">
        <v>42086</v>
      </c>
      <c r="B153" s="54" t="s">
        <v>218</v>
      </c>
      <c r="C153" s="62">
        <v>300</v>
      </c>
      <c r="D153" s="63" t="s">
        <v>283</v>
      </c>
      <c r="E153" s="54" t="s">
        <v>14</v>
      </c>
    </row>
    <row r="154" spans="1:5">
      <c r="A154" s="61">
        <v>42086</v>
      </c>
      <c r="B154" s="54" t="s">
        <v>219</v>
      </c>
      <c r="C154" s="62">
        <v>500</v>
      </c>
      <c r="D154" s="63" t="s">
        <v>283</v>
      </c>
      <c r="E154" s="54" t="s">
        <v>14</v>
      </c>
    </row>
    <row r="155" spans="1:5">
      <c r="A155" s="61">
        <v>42086.530555555553</v>
      </c>
      <c r="B155" s="54" t="s">
        <v>54</v>
      </c>
      <c r="C155" s="62">
        <v>100</v>
      </c>
      <c r="D155" s="63" t="s">
        <v>10</v>
      </c>
      <c r="E155" s="54" t="s">
        <v>63</v>
      </c>
    </row>
    <row r="156" spans="1:5">
      <c r="A156" s="61">
        <v>42086.649305555555</v>
      </c>
      <c r="B156" s="54" t="s">
        <v>220</v>
      </c>
      <c r="C156" s="62">
        <v>7000</v>
      </c>
      <c r="D156" s="63" t="s">
        <v>10</v>
      </c>
      <c r="E156" s="54" t="s">
        <v>14</v>
      </c>
    </row>
    <row r="157" spans="1:5">
      <c r="A157" s="61">
        <v>42086.71875</v>
      </c>
      <c r="B157" s="54" t="s">
        <v>221</v>
      </c>
      <c r="C157" s="62">
        <v>2000</v>
      </c>
      <c r="D157" s="63" t="s">
        <v>12</v>
      </c>
      <c r="E157" s="54" t="s">
        <v>25</v>
      </c>
    </row>
    <row r="158" spans="1:5">
      <c r="A158" s="61">
        <v>42086.731249999997</v>
      </c>
      <c r="B158" s="54" t="s">
        <v>222</v>
      </c>
      <c r="C158" s="62">
        <v>1000</v>
      </c>
      <c r="D158" s="63" t="s">
        <v>10</v>
      </c>
      <c r="E158" s="54" t="s">
        <v>24</v>
      </c>
    </row>
    <row r="159" spans="1:5">
      <c r="A159" s="61">
        <v>42086.788888888892</v>
      </c>
      <c r="B159" s="54" t="s">
        <v>223</v>
      </c>
      <c r="C159" s="62">
        <v>500</v>
      </c>
      <c r="D159" s="63" t="s">
        <v>11</v>
      </c>
      <c r="E159" s="54" t="s">
        <v>24</v>
      </c>
    </row>
    <row r="160" spans="1:5">
      <c r="A160" s="61">
        <v>42086.893750000003</v>
      </c>
      <c r="B160" s="54" t="s">
        <v>224</v>
      </c>
      <c r="C160" s="62">
        <v>300</v>
      </c>
      <c r="D160" s="63" t="s">
        <v>11</v>
      </c>
      <c r="E160" s="54" t="s">
        <v>24</v>
      </c>
    </row>
    <row r="161" spans="1:5">
      <c r="A161" s="61">
        <v>42086.968055555553</v>
      </c>
      <c r="B161" s="54" t="s">
        <v>225</v>
      </c>
      <c r="C161" s="62">
        <v>1000</v>
      </c>
      <c r="D161" s="63" t="s">
        <v>11</v>
      </c>
      <c r="E161" s="54" t="s">
        <v>14</v>
      </c>
    </row>
    <row r="162" spans="1:5">
      <c r="A162" s="61">
        <v>42087</v>
      </c>
      <c r="B162" s="54" t="s">
        <v>15</v>
      </c>
      <c r="C162" s="62">
        <v>1000</v>
      </c>
      <c r="D162" s="63" t="s">
        <v>283</v>
      </c>
      <c r="E162" s="54" t="s">
        <v>14</v>
      </c>
    </row>
    <row r="163" spans="1:5">
      <c r="A163" s="61">
        <v>42087.12777777778</v>
      </c>
      <c r="B163" s="54" t="s">
        <v>226</v>
      </c>
      <c r="C163" s="62">
        <v>200</v>
      </c>
      <c r="D163" s="63" t="s">
        <v>10</v>
      </c>
      <c r="E163" s="54" t="s">
        <v>23</v>
      </c>
    </row>
    <row r="164" spans="1:5">
      <c r="A164" s="61">
        <v>42087.301388888889</v>
      </c>
      <c r="B164" s="54" t="s">
        <v>227</v>
      </c>
      <c r="C164" s="62">
        <v>300</v>
      </c>
      <c r="D164" s="63" t="s">
        <v>10</v>
      </c>
      <c r="E164" s="54" t="s">
        <v>24</v>
      </c>
    </row>
    <row r="165" spans="1:5">
      <c r="A165" s="61">
        <v>42087.393750000003</v>
      </c>
      <c r="B165" s="54" t="s">
        <v>228</v>
      </c>
      <c r="C165" s="62">
        <v>1000</v>
      </c>
      <c r="D165" s="63" t="s">
        <v>10</v>
      </c>
      <c r="E165" s="54" t="s">
        <v>24</v>
      </c>
    </row>
    <row r="166" spans="1:5">
      <c r="A166" s="61">
        <v>42087.412499999999</v>
      </c>
      <c r="B166" s="54" t="s">
        <v>229</v>
      </c>
      <c r="C166" s="62">
        <v>5000</v>
      </c>
      <c r="D166" s="63" t="s">
        <v>11</v>
      </c>
      <c r="E166" s="54" t="s">
        <v>64</v>
      </c>
    </row>
    <row r="167" spans="1:5">
      <c r="A167" s="61">
        <v>42087.475694444445</v>
      </c>
      <c r="B167" s="54" t="s">
        <v>230</v>
      </c>
      <c r="C167" s="62">
        <v>700</v>
      </c>
      <c r="D167" s="63" t="s">
        <v>11</v>
      </c>
      <c r="E167" s="54" t="s">
        <v>24</v>
      </c>
    </row>
    <row r="168" spans="1:5">
      <c r="A168" s="61">
        <v>42087.48333333333</v>
      </c>
      <c r="B168" s="54" t="s">
        <v>231</v>
      </c>
      <c r="C168" s="62">
        <v>10000</v>
      </c>
      <c r="D168" s="63" t="s">
        <v>11</v>
      </c>
      <c r="E168" s="54" t="s">
        <v>24</v>
      </c>
    </row>
    <row r="169" spans="1:5">
      <c r="A169" s="61">
        <v>42087.495833333334</v>
      </c>
      <c r="B169" s="54" t="s">
        <v>232</v>
      </c>
      <c r="C169" s="62">
        <v>300</v>
      </c>
      <c r="D169" s="63" t="s">
        <v>11</v>
      </c>
      <c r="E169" s="54" t="s">
        <v>24</v>
      </c>
    </row>
    <row r="170" spans="1:5">
      <c r="A170" s="61">
        <v>42087.520833333336</v>
      </c>
      <c r="B170" s="54" t="s">
        <v>233</v>
      </c>
      <c r="C170" s="62">
        <v>500</v>
      </c>
      <c r="D170" s="63" t="s">
        <v>10</v>
      </c>
      <c r="E170" s="54" t="s">
        <v>14</v>
      </c>
    </row>
    <row r="171" spans="1:5">
      <c r="A171" s="61">
        <v>42087.545138888891</v>
      </c>
      <c r="B171" s="54" t="s">
        <v>234</v>
      </c>
      <c r="C171" s="62">
        <v>5000</v>
      </c>
      <c r="D171" s="63" t="s">
        <v>11</v>
      </c>
      <c r="E171" s="54" t="s">
        <v>62</v>
      </c>
    </row>
    <row r="172" spans="1:5">
      <c r="A172" s="61">
        <v>42087.552777777775</v>
      </c>
      <c r="B172" s="54" t="s">
        <v>235</v>
      </c>
      <c r="C172" s="62">
        <v>3000</v>
      </c>
      <c r="D172" s="63" t="s">
        <v>11</v>
      </c>
      <c r="E172" s="54" t="s">
        <v>24</v>
      </c>
    </row>
    <row r="173" spans="1:5">
      <c r="A173" s="61">
        <v>42087.574999999997</v>
      </c>
      <c r="B173" s="54" t="s">
        <v>236</v>
      </c>
      <c r="C173" s="62">
        <v>2300</v>
      </c>
      <c r="D173" s="63" t="s">
        <v>11</v>
      </c>
      <c r="E173" s="54" t="s">
        <v>24</v>
      </c>
    </row>
    <row r="174" spans="1:5">
      <c r="A174" s="61">
        <v>42087.62222222222</v>
      </c>
      <c r="B174" s="54" t="s">
        <v>237</v>
      </c>
      <c r="C174" s="62">
        <v>10</v>
      </c>
      <c r="D174" s="63" t="s">
        <v>10</v>
      </c>
      <c r="E174" s="54" t="s">
        <v>14</v>
      </c>
    </row>
    <row r="175" spans="1:5">
      <c r="A175" s="61">
        <v>42087.663888888892</v>
      </c>
      <c r="B175" s="54" t="s">
        <v>238</v>
      </c>
      <c r="C175" s="62">
        <v>2000</v>
      </c>
      <c r="D175" s="63" t="s">
        <v>10</v>
      </c>
      <c r="E175" s="54" t="s">
        <v>14</v>
      </c>
    </row>
    <row r="176" spans="1:5">
      <c r="A176" s="61">
        <v>42087.861111111109</v>
      </c>
      <c r="B176" s="54" t="s">
        <v>239</v>
      </c>
      <c r="C176" s="62">
        <v>1500</v>
      </c>
      <c r="D176" s="63" t="s">
        <v>11</v>
      </c>
      <c r="E176" s="54" t="s">
        <v>24</v>
      </c>
    </row>
    <row r="177" spans="1:5">
      <c r="A177" s="61">
        <v>42087.915277777778</v>
      </c>
      <c r="B177" s="54" t="s">
        <v>122</v>
      </c>
      <c r="C177" s="62">
        <v>1900</v>
      </c>
      <c r="D177" s="63" t="s">
        <v>13</v>
      </c>
      <c r="E177" s="54" t="s">
        <v>20</v>
      </c>
    </row>
    <row r="178" spans="1:5">
      <c r="A178" s="61">
        <v>42087.933333333334</v>
      </c>
      <c r="B178" s="54" t="s">
        <v>240</v>
      </c>
      <c r="C178" s="62">
        <v>1000</v>
      </c>
      <c r="D178" s="63" t="s">
        <v>10</v>
      </c>
      <c r="E178" s="54" t="s">
        <v>14</v>
      </c>
    </row>
    <row r="179" spans="1:5">
      <c r="A179" s="61">
        <v>42088</v>
      </c>
      <c r="B179" s="54" t="s">
        <v>182</v>
      </c>
      <c r="C179" s="62">
        <v>500</v>
      </c>
      <c r="D179" s="63" t="s">
        <v>283</v>
      </c>
      <c r="E179" s="54" t="s">
        <v>14</v>
      </c>
    </row>
    <row r="180" spans="1:5">
      <c r="A180" s="61">
        <v>42088</v>
      </c>
      <c r="B180" s="54" t="s">
        <v>241</v>
      </c>
      <c r="C180" s="62">
        <v>1000</v>
      </c>
      <c r="D180" s="63" t="s">
        <v>283</v>
      </c>
      <c r="E180" s="54" t="s">
        <v>14</v>
      </c>
    </row>
    <row r="181" spans="1:5">
      <c r="A181" s="61">
        <v>42088.004166666666</v>
      </c>
      <c r="B181" s="54" t="s">
        <v>55</v>
      </c>
      <c r="C181" s="62">
        <v>20000</v>
      </c>
      <c r="D181" s="63" t="s">
        <v>10</v>
      </c>
      <c r="E181" s="54" t="s">
        <v>31</v>
      </c>
    </row>
    <row r="182" spans="1:5">
      <c r="A182" s="61">
        <v>42088.072222222225</v>
      </c>
      <c r="B182" s="54" t="s">
        <v>242</v>
      </c>
      <c r="C182" s="62">
        <v>500</v>
      </c>
      <c r="D182" s="63" t="s">
        <v>10</v>
      </c>
      <c r="E182" s="54" t="s">
        <v>24</v>
      </c>
    </row>
    <row r="183" spans="1:5">
      <c r="A183" s="61">
        <v>42088.521527777775</v>
      </c>
      <c r="B183" s="54" t="s">
        <v>248</v>
      </c>
      <c r="C183" s="62">
        <v>1000</v>
      </c>
      <c r="D183" s="63" t="s">
        <v>11</v>
      </c>
      <c r="E183" s="54" t="s">
        <v>31</v>
      </c>
    </row>
    <row r="184" spans="1:5">
      <c r="A184" s="61">
        <v>42088.552083333336</v>
      </c>
      <c r="B184" s="54" t="s">
        <v>243</v>
      </c>
      <c r="C184" s="62">
        <v>150</v>
      </c>
      <c r="D184" s="63" t="s">
        <v>11</v>
      </c>
      <c r="E184" s="54" t="s">
        <v>24</v>
      </c>
    </row>
    <row r="185" spans="1:5">
      <c r="A185" s="61">
        <v>42088.666666666664</v>
      </c>
      <c r="B185" s="54" t="s">
        <v>244</v>
      </c>
      <c r="C185" s="62">
        <v>1000</v>
      </c>
      <c r="D185" s="63" t="s">
        <v>10</v>
      </c>
      <c r="E185" s="54" t="s">
        <v>24</v>
      </c>
    </row>
    <row r="186" spans="1:5">
      <c r="A186" s="61">
        <v>42088.772222222222</v>
      </c>
      <c r="B186" s="54" t="s">
        <v>245</v>
      </c>
      <c r="C186" s="62">
        <v>300</v>
      </c>
      <c r="D186" s="63" t="s">
        <v>10</v>
      </c>
      <c r="E186" s="54" t="s">
        <v>14</v>
      </c>
    </row>
    <row r="187" spans="1:5">
      <c r="A187" s="61">
        <v>42089</v>
      </c>
      <c r="B187" s="54" t="s">
        <v>246</v>
      </c>
      <c r="C187" s="62">
        <v>800</v>
      </c>
      <c r="D187" s="63" t="s">
        <v>283</v>
      </c>
      <c r="E187" s="54" t="s">
        <v>14</v>
      </c>
    </row>
    <row r="188" spans="1:5">
      <c r="A188" s="61">
        <v>42089.270833333336</v>
      </c>
      <c r="B188" s="54" t="s">
        <v>247</v>
      </c>
      <c r="C188" s="62">
        <v>1000</v>
      </c>
      <c r="D188" s="63" t="s">
        <v>10</v>
      </c>
      <c r="E188" s="54" t="s">
        <v>14</v>
      </c>
    </row>
    <row r="189" spans="1:5">
      <c r="A189" s="61">
        <v>42089.415277777778</v>
      </c>
      <c r="B189" s="54" t="s">
        <v>249</v>
      </c>
      <c r="C189" s="62">
        <v>200</v>
      </c>
      <c r="D189" s="63" t="s">
        <v>11</v>
      </c>
      <c r="E189" s="54" t="s">
        <v>65</v>
      </c>
    </row>
    <row r="190" spans="1:5">
      <c r="A190" s="61">
        <v>42089.546527777777</v>
      </c>
      <c r="B190" s="54" t="s">
        <v>250</v>
      </c>
      <c r="C190" s="62">
        <v>1000</v>
      </c>
      <c r="D190" s="63" t="s">
        <v>11</v>
      </c>
      <c r="E190" s="54" t="s">
        <v>24</v>
      </c>
    </row>
    <row r="191" spans="1:5">
      <c r="A191" s="61">
        <v>42089.576388888891</v>
      </c>
      <c r="B191" s="54" t="s">
        <v>251</v>
      </c>
      <c r="C191" s="62">
        <v>500</v>
      </c>
      <c r="D191" s="63" t="s">
        <v>10</v>
      </c>
      <c r="E191" s="54" t="s">
        <v>66</v>
      </c>
    </row>
    <row r="192" spans="1:5">
      <c r="A192" s="61">
        <v>42089.598611111112</v>
      </c>
      <c r="B192" s="54" t="s">
        <v>252</v>
      </c>
      <c r="C192" s="62">
        <v>500</v>
      </c>
      <c r="D192" s="63" t="s">
        <v>11</v>
      </c>
      <c r="E192" s="54" t="s">
        <v>24</v>
      </c>
    </row>
    <row r="193" spans="1:5">
      <c r="A193" s="61">
        <v>42089.770833333336</v>
      </c>
      <c r="B193" s="54" t="s">
        <v>253</v>
      </c>
      <c r="C193" s="62">
        <v>300</v>
      </c>
      <c r="D193" s="63" t="s">
        <v>11</v>
      </c>
      <c r="E193" s="54" t="s">
        <v>14</v>
      </c>
    </row>
    <row r="194" spans="1:5">
      <c r="A194" s="61">
        <v>42089.893750000003</v>
      </c>
      <c r="B194" s="54" t="s">
        <v>50</v>
      </c>
      <c r="C194" s="62">
        <v>600</v>
      </c>
      <c r="D194" s="63" t="s">
        <v>11</v>
      </c>
      <c r="E194" s="54" t="s">
        <v>23</v>
      </c>
    </row>
    <row r="195" spans="1:5">
      <c r="A195" s="61">
        <v>42089.92083333333</v>
      </c>
      <c r="B195" s="54" t="s">
        <v>254</v>
      </c>
      <c r="C195" s="62">
        <v>8000</v>
      </c>
      <c r="D195" s="63" t="s">
        <v>11</v>
      </c>
      <c r="E195" s="54" t="s">
        <v>14</v>
      </c>
    </row>
    <row r="196" spans="1:5">
      <c r="A196" s="61">
        <v>42089.978472222225</v>
      </c>
      <c r="B196" s="54" t="s">
        <v>255</v>
      </c>
      <c r="C196" s="62">
        <v>15000</v>
      </c>
      <c r="D196" s="63" t="s">
        <v>11</v>
      </c>
      <c r="E196" s="54" t="s">
        <v>14</v>
      </c>
    </row>
    <row r="197" spans="1:5">
      <c r="A197" s="61">
        <v>42090</v>
      </c>
      <c r="B197" s="54" t="s">
        <v>256</v>
      </c>
      <c r="C197" s="62">
        <v>1000</v>
      </c>
      <c r="D197" s="63" t="s">
        <v>283</v>
      </c>
      <c r="E197" s="54" t="s">
        <v>14</v>
      </c>
    </row>
    <row r="198" spans="1:5">
      <c r="A198" s="61">
        <v>42090.020833333336</v>
      </c>
      <c r="B198" s="54" t="s">
        <v>257</v>
      </c>
      <c r="C198" s="62">
        <v>1000</v>
      </c>
      <c r="D198" s="63" t="s">
        <v>10</v>
      </c>
      <c r="E198" s="54" t="s">
        <v>14</v>
      </c>
    </row>
    <row r="199" spans="1:5">
      <c r="A199" s="61">
        <v>42090.107638888891</v>
      </c>
      <c r="B199" s="54" t="s">
        <v>19</v>
      </c>
      <c r="C199" s="62">
        <v>1000</v>
      </c>
      <c r="D199" s="63" t="s">
        <v>11</v>
      </c>
      <c r="E199" s="54" t="s">
        <v>20</v>
      </c>
    </row>
    <row r="200" spans="1:5">
      <c r="A200" s="61">
        <v>42090.42083333333</v>
      </c>
      <c r="B200" s="54" t="s">
        <v>258</v>
      </c>
      <c r="C200" s="62">
        <v>1497</v>
      </c>
      <c r="D200" s="63" t="s">
        <v>11</v>
      </c>
      <c r="E200" s="54" t="s">
        <v>66</v>
      </c>
    </row>
    <row r="201" spans="1:5">
      <c r="A201" s="61">
        <v>42090.447916666664</v>
      </c>
      <c r="B201" s="54" t="s">
        <v>160</v>
      </c>
      <c r="C201" s="62">
        <v>250</v>
      </c>
      <c r="D201" s="63" t="s">
        <v>11</v>
      </c>
      <c r="E201" s="54" t="s">
        <v>42</v>
      </c>
    </row>
    <row r="202" spans="1:5">
      <c r="A202" s="61">
        <v>42090.450694444444</v>
      </c>
      <c r="B202" s="54" t="s">
        <v>160</v>
      </c>
      <c r="C202" s="62">
        <v>250</v>
      </c>
      <c r="D202" s="63" t="s">
        <v>11</v>
      </c>
      <c r="E202" s="54" t="s">
        <v>31</v>
      </c>
    </row>
    <row r="203" spans="1:5">
      <c r="A203" s="61">
        <v>42090.505555555559</v>
      </c>
      <c r="B203" s="54" t="s">
        <v>259</v>
      </c>
      <c r="C203" s="62">
        <v>1000</v>
      </c>
      <c r="D203" s="63" t="s">
        <v>11</v>
      </c>
      <c r="E203" s="54" t="s">
        <v>64</v>
      </c>
    </row>
    <row r="204" spans="1:5">
      <c r="A204" s="61">
        <v>42090.538194444445</v>
      </c>
      <c r="B204" s="54" t="s">
        <v>260</v>
      </c>
      <c r="C204" s="62">
        <v>5000</v>
      </c>
      <c r="D204" s="63" t="s">
        <v>10</v>
      </c>
      <c r="E204" s="54" t="s">
        <v>14</v>
      </c>
    </row>
    <row r="205" spans="1:5">
      <c r="A205" s="61">
        <v>42090.547222222223</v>
      </c>
      <c r="B205" s="54" t="s">
        <v>261</v>
      </c>
      <c r="C205" s="62">
        <v>1000</v>
      </c>
      <c r="D205" s="63" t="s">
        <v>10</v>
      </c>
      <c r="E205" s="54" t="s">
        <v>67</v>
      </c>
    </row>
    <row r="206" spans="1:5">
      <c r="A206" s="61">
        <v>42090.631249999999</v>
      </c>
      <c r="B206" s="54" t="s">
        <v>262</v>
      </c>
      <c r="C206" s="62">
        <v>1000</v>
      </c>
      <c r="D206" s="63" t="s">
        <v>10</v>
      </c>
      <c r="E206" s="54" t="s">
        <v>14</v>
      </c>
    </row>
    <row r="207" spans="1:5">
      <c r="A207" s="61">
        <v>42090.645833333336</v>
      </c>
      <c r="B207" s="54" t="s">
        <v>263</v>
      </c>
      <c r="C207" s="62">
        <v>3000</v>
      </c>
      <c r="D207" s="63" t="s">
        <v>11</v>
      </c>
      <c r="E207" s="54" t="s">
        <v>14</v>
      </c>
    </row>
    <row r="208" spans="1:5">
      <c r="A208" s="61">
        <v>42090.811111111114</v>
      </c>
      <c r="B208" s="54" t="s">
        <v>264</v>
      </c>
      <c r="C208" s="62">
        <v>1000</v>
      </c>
      <c r="D208" s="63" t="s">
        <v>11</v>
      </c>
      <c r="E208" s="54" t="s">
        <v>24</v>
      </c>
    </row>
    <row r="209" spans="1:5">
      <c r="A209" s="61">
        <v>42090.917361111111</v>
      </c>
      <c r="B209" s="54" t="s">
        <v>265</v>
      </c>
      <c r="C209" s="62">
        <v>1000</v>
      </c>
      <c r="D209" s="63" t="s">
        <v>11</v>
      </c>
      <c r="E209" s="54" t="s">
        <v>14</v>
      </c>
    </row>
    <row r="210" spans="1:5">
      <c r="A210" s="61">
        <v>42090.972916666666</v>
      </c>
      <c r="B210" s="54" t="s">
        <v>266</v>
      </c>
      <c r="C210" s="62">
        <v>2000</v>
      </c>
      <c r="D210" s="63" t="s">
        <v>11</v>
      </c>
      <c r="E210" s="54" t="s">
        <v>68</v>
      </c>
    </row>
    <row r="211" spans="1:5">
      <c r="A211" s="61">
        <v>42091.868055555555</v>
      </c>
      <c r="B211" s="54" t="s">
        <v>150</v>
      </c>
      <c r="C211" s="62">
        <v>2500</v>
      </c>
      <c r="D211" s="63" t="s">
        <v>11</v>
      </c>
      <c r="E211" s="54" t="s">
        <v>56</v>
      </c>
    </row>
    <row r="212" spans="1:5">
      <c r="A212" s="61">
        <v>42092.082638888889</v>
      </c>
      <c r="B212" s="54" t="s">
        <v>267</v>
      </c>
      <c r="C212" s="62">
        <v>500</v>
      </c>
      <c r="D212" s="63" t="s">
        <v>11</v>
      </c>
      <c r="E212" s="54" t="s">
        <v>24</v>
      </c>
    </row>
    <row r="213" spans="1:5">
      <c r="A213" s="61">
        <v>42092.230555555558</v>
      </c>
      <c r="B213" s="54" t="s">
        <v>268</v>
      </c>
      <c r="C213" s="62">
        <v>2000</v>
      </c>
      <c r="D213" s="63" t="s">
        <v>12</v>
      </c>
      <c r="E213" s="54" t="s">
        <v>14</v>
      </c>
    </row>
    <row r="214" spans="1:5">
      <c r="A214" s="61">
        <v>42093</v>
      </c>
      <c r="B214" s="54" t="s">
        <v>269</v>
      </c>
      <c r="C214" s="62">
        <v>100</v>
      </c>
      <c r="D214" s="63" t="s">
        <v>283</v>
      </c>
      <c r="E214" s="54" t="s">
        <v>14</v>
      </c>
    </row>
    <row r="215" spans="1:5">
      <c r="A215" s="61">
        <v>42093</v>
      </c>
      <c r="B215" s="54" t="s">
        <v>111</v>
      </c>
      <c r="C215" s="62">
        <v>500</v>
      </c>
      <c r="D215" s="63" t="s">
        <v>283</v>
      </c>
      <c r="E215" s="54" t="s">
        <v>14</v>
      </c>
    </row>
    <row r="216" spans="1:5">
      <c r="A216" s="61">
        <v>42093</v>
      </c>
      <c r="B216" s="54" t="s">
        <v>270</v>
      </c>
      <c r="C216" s="62">
        <v>1000</v>
      </c>
      <c r="D216" s="63" t="s">
        <v>283</v>
      </c>
      <c r="E216" s="54" t="s">
        <v>14</v>
      </c>
    </row>
    <row r="217" spans="1:5">
      <c r="A217" s="61">
        <v>42093</v>
      </c>
      <c r="B217" s="54" t="s">
        <v>120</v>
      </c>
      <c r="C217" s="62">
        <v>2000</v>
      </c>
      <c r="D217" s="63" t="s">
        <v>283</v>
      </c>
      <c r="E217" s="54" t="s">
        <v>14</v>
      </c>
    </row>
    <row r="218" spans="1:5">
      <c r="A218" s="61">
        <v>42093</v>
      </c>
      <c r="B218" s="54" t="s">
        <v>271</v>
      </c>
      <c r="C218" s="62">
        <v>4000</v>
      </c>
      <c r="D218" s="63" t="s">
        <v>283</v>
      </c>
      <c r="E218" s="54" t="s">
        <v>14</v>
      </c>
    </row>
    <row r="219" spans="1:5">
      <c r="A219" s="61">
        <v>42093.520833333336</v>
      </c>
      <c r="B219" s="54" t="s">
        <v>272</v>
      </c>
      <c r="C219" s="62">
        <v>100</v>
      </c>
      <c r="D219" s="63" t="s">
        <v>11</v>
      </c>
      <c r="E219" s="54" t="s">
        <v>14</v>
      </c>
    </row>
    <row r="220" spans="1:5">
      <c r="A220" s="61">
        <v>42093.65625</v>
      </c>
      <c r="B220" s="54" t="s">
        <v>221</v>
      </c>
      <c r="C220" s="62">
        <v>1500</v>
      </c>
      <c r="D220" s="63" t="s">
        <v>12</v>
      </c>
      <c r="E220" s="54" t="s">
        <v>25</v>
      </c>
    </row>
    <row r="221" spans="1:5">
      <c r="A221" s="61">
        <v>42093.706944444442</v>
      </c>
      <c r="B221" s="54" t="s">
        <v>273</v>
      </c>
      <c r="C221" s="62">
        <v>1000</v>
      </c>
      <c r="D221" s="63" t="s">
        <v>12</v>
      </c>
      <c r="E221" s="54" t="s">
        <v>24</v>
      </c>
    </row>
    <row r="222" spans="1:5">
      <c r="A222" s="61">
        <v>42093.76666666667</v>
      </c>
      <c r="B222" s="54" t="s">
        <v>274</v>
      </c>
      <c r="C222" s="62">
        <v>10000</v>
      </c>
      <c r="D222" s="63" t="s">
        <v>10</v>
      </c>
      <c r="E222" s="54" t="s">
        <v>69</v>
      </c>
    </row>
    <row r="223" spans="1:5">
      <c r="A223" s="61">
        <v>42093.770833333336</v>
      </c>
      <c r="B223" s="54" t="s">
        <v>275</v>
      </c>
      <c r="C223" s="62">
        <v>100</v>
      </c>
      <c r="D223" s="63" t="s">
        <v>11</v>
      </c>
      <c r="E223" s="54" t="s">
        <v>14</v>
      </c>
    </row>
    <row r="224" spans="1:5">
      <c r="A224" s="61">
        <v>42094</v>
      </c>
      <c r="B224" s="54" t="s">
        <v>276</v>
      </c>
      <c r="C224" s="62">
        <v>500</v>
      </c>
      <c r="D224" s="63" t="s">
        <v>283</v>
      </c>
      <c r="E224" s="54" t="s">
        <v>14</v>
      </c>
    </row>
    <row r="225" spans="1:5">
      <c r="A225" s="61">
        <v>42094</v>
      </c>
      <c r="B225" s="54" t="s">
        <v>166</v>
      </c>
      <c r="C225" s="62">
        <v>1000</v>
      </c>
      <c r="D225" s="63" t="s">
        <v>283</v>
      </c>
      <c r="E225" s="54" t="s">
        <v>14</v>
      </c>
    </row>
    <row r="226" spans="1:5">
      <c r="A226" s="61">
        <v>42094</v>
      </c>
      <c r="B226" s="54" t="s">
        <v>76</v>
      </c>
      <c r="C226" s="62">
        <v>100000</v>
      </c>
      <c r="D226" s="63" t="s">
        <v>283</v>
      </c>
      <c r="E226" s="54" t="s">
        <v>14</v>
      </c>
    </row>
    <row r="227" spans="1:5">
      <c r="A227" s="61">
        <v>42094.10833333333</v>
      </c>
      <c r="B227" s="54" t="s">
        <v>19</v>
      </c>
      <c r="C227" s="62">
        <v>1000</v>
      </c>
      <c r="D227" s="63" t="s">
        <v>11</v>
      </c>
      <c r="E227" s="54" t="s">
        <v>14</v>
      </c>
    </row>
    <row r="228" spans="1:5">
      <c r="A228" s="61">
        <v>42094.561805555553</v>
      </c>
      <c r="B228" s="54" t="s">
        <v>277</v>
      </c>
      <c r="C228" s="62">
        <v>1500</v>
      </c>
      <c r="D228" s="63" t="s">
        <v>11</v>
      </c>
      <c r="E228" s="54" t="s">
        <v>14</v>
      </c>
    </row>
    <row r="229" spans="1:5">
      <c r="A229" s="61">
        <v>42094.624305555553</v>
      </c>
      <c r="B229" s="54" t="s">
        <v>115</v>
      </c>
      <c r="C229" s="62">
        <v>7000</v>
      </c>
      <c r="D229" s="63" t="s">
        <v>11</v>
      </c>
      <c r="E229" s="54" t="s">
        <v>42</v>
      </c>
    </row>
    <row r="230" spans="1:5">
      <c r="A230" s="61">
        <v>42094.629861111112</v>
      </c>
      <c r="B230" s="54" t="s">
        <v>48</v>
      </c>
      <c r="C230" s="62">
        <v>2000</v>
      </c>
      <c r="D230" s="63" t="s">
        <v>11</v>
      </c>
      <c r="E230" s="54" t="s">
        <v>42</v>
      </c>
    </row>
    <row r="231" spans="1:5">
      <c r="A231" s="61">
        <v>42094.650694444441</v>
      </c>
      <c r="B231" s="54" t="s">
        <v>278</v>
      </c>
      <c r="C231" s="62">
        <v>1000</v>
      </c>
      <c r="D231" s="63" t="s">
        <v>11</v>
      </c>
      <c r="E231" s="54" t="s">
        <v>42</v>
      </c>
    </row>
    <row r="232" spans="1:5">
      <c r="A232" s="61">
        <v>42094.659722222219</v>
      </c>
      <c r="B232" s="54" t="s">
        <v>279</v>
      </c>
      <c r="C232" s="62">
        <v>1000</v>
      </c>
      <c r="D232" s="63" t="s">
        <v>11</v>
      </c>
      <c r="E232" s="54" t="s">
        <v>42</v>
      </c>
    </row>
    <row r="233" spans="1:5">
      <c r="A233" s="61">
        <v>42094.67291666667</v>
      </c>
      <c r="B233" s="54" t="s">
        <v>280</v>
      </c>
      <c r="C233" s="62">
        <v>500</v>
      </c>
      <c r="D233" s="63" t="s">
        <v>11</v>
      </c>
      <c r="E233" s="54" t="s">
        <v>26</v>
      </c>
    </row>
    <row r="234" spans="1:5">
      <c r="A234" s="61">
        <v>42094.674305555556</v>
      </c>
      <c r="B234" s="54" t="s">
        <v>281</v>
      </c>
      <c r="C234" s="62">
        <v>1000</v>
      </c>
      <c r="D234" s="63" t="s">
        <v>10</v>
      </c>
      <c r="E234" s="54" t="s">
        <v>42</v>
      </c>
    </row>
    <row r="235" spans="1:5">
      <c r="A235" s="61">
        <v>42094.783333333333</v>
      </c>
      <c r="B235" s="54" t="s">
        <v>282</v>
      </c>
      <c r="C235" s="62">
        <v>5000</v>
      </c>
      <c r="D235" s="63" t="s">
        <v>11</v>
      </c>
      <c r="E235" s="54" t="s">
        <v>42</v>
      </c>
    </row>
    <row r="236" spans="1:5">
      <c r="A236" s="61">
        <v>42094.861805555556</v>
      </c>
      <c r="B236" s="54" t="s">
        <v>122</v>
      </c>
      <c r="C236" s="62">
        <v>400</v>
      </c>
      <c r="D236" s="63" t="s">
        <v>13</v>
      </c>
      <c r="E236" s="54" t="s">
        <v>20</v>
      </c>
    </row>
    <row r="237" spans="1:5" ht="15.75" thickBot="1">
      <c r="A237" s="64">
        <v>42094.986805555556</v>
      </c>
      <c r="B237" s="65" t="s">
        <v>115</v>
      </c>
      <c r="C237" s="66">
        <v>7000</v>
      </c>
      <c r="D237" s="67" t="s">
        <v>11</v>
      </c>
      <c r="E237" s="65" t="s">
        <v>42</v>
      </c>
    </row>
    <row r="238" spans="1:5">
      <c r="A238" s="28"/>
      <c r="B238" s="33"/>
      <c r="C238" s="37"/>
      <c r="D238" s="42"/>
      <c r="E238" s="33"/>
    </row>
    <row r="239" spans="1:5">
      <c r="A239" s="29" t="s">
        <v>16</v>
      </c>
      <c r="B239" s="8"/>
      <c r="C239" s="38">
        <f>12596.8+10500.28</f>
        <v>23097.08</v>
      </c>
      <c r="D239" s="43"/>
      <c r="E239" s="33"/>
    </row>
    <row r="240" spans="1:5" s="9" customFormat="1" ht="14.1" customHeight="1">
      <c r="A240" s="29" t="s">
        <v>8</v>
      </c>
      <c r="B240" s="8"/>
      <c r="C240" s="38">
        <f>288+975+1855.1</f>
        <v>3118.1</v>
      </c>
      <c r="D240" s="43"/>
      <c r="E240" s="54"/>
    </row>
    <row r="241" spans="1:6" s="9" customFormat="1" ht="14.1" customHeight="1">
      <c r="A241" s="29" t="s">
        <v>17</v>
      </c>
      <c r="B241" s="8"/>
      <c r="C241" s="38">
        <v>492</v>
      </c>
      <c r="D241" s="43"/>
      <c r="E241" s="54"/>
    </row>
    <row r="242" spans="1:6" s="9" customFormat="1" ht="14.1" customHeight="1">
      <c r="A242" s="29" t="s">
        <v>9</v>
      </c>
      <c r="B242" s="8"/>
      <c r="C242" s="38">
        <f>114351.8</f>
        <v>114351.8</v>
      </c>
      <c r="D242" s="43"/>
      <c r="E242" s="54"/>
    </row>
    <row r="243" spans="1:6" ht="15.75" thickBot="1">
      <c r="A243" s="30"/>
      <c r="B243" s="34"/>
      <c r="C243" s="39"/>
      <c r="D243" s="44"/>
      <c r="E243" s="34"/>
    </row>
    <row r="244" spans="1:6" ht="15.75" thickBot="1">
      <c r="A244" s="31" t="s">
        <v>6</v>
      </c>
      <c r="B244" s="35"/>
      <c r="C244" s="40">
        <f>SUM(C2:C243)</f>
        <v>3234575.98</v>
      </c>
      <c r="D244" s="45"/>
      <c r="E244" s="55"/>
      <c r="F244" s="17"/>
    </row>
    <row r="245" spans="1:6" ht="180.75" thickBot="1">
      <c r="A245" s="32"/>
      <c r="B245" s="36" t="s">
        <v>5</v>
      </c>
      <c r="C245" s="41"/>
      <c r="D245" s="46"/>
      <c r="E245" s="56"/>
    </row>
    <row r="246" spans="1:6">
      <c r="A246" s="25"/>
      <c r="B246" s="1"/>
      <c r="C246" s="15"/>
      <c r="D246" s="2"/>
    </row>
    <row r="247" spans="1:6">
      <c r="A247" s="25"/>
      <c r="B247" s="1"/>
      <c r="C247" s="15"/>
      <c r="D247" s="2"/>
    </row>
    <row r="249" spans="1:6">
      <c r="D249"/>
    </row>
    <row r="250" spans="1:6">
      <c r="D250"/>
    </row>
    <row r="251" spans="1:6">
      <c r="D251"/>
    </row>
    <row r="252" spans="1:6">
      <c r="D252"/>
    </row>
    <row r="253" spans="1:6">
      <c r="A253" s="27"/>
      <c r="B253"/>
      <c r="C253" s="52"/>
      <c r="D253"/>
      <c r="E253"/>
    </row>
    <row r="254" spans="1:6">
      <c r="A254" s="27"/>
      <c r="B254"/>
      <c r="C254" s="52"/>
      <c r="D254"/>
      <c r="E254"/>
    </row>
    <row r="255" spans="1:6">
      <c r="A255" s="27"/>
      <c r="B255"/>
      <c r="C255" s="52"/>
      <c r="D255"/>
      <c r="E255"/>
    </row>
    <row r="256" spans="1:6">
      <c r="A256" s="27"/>
      <c r="B256"/>
      <c r="C256" s="52"/>
      <c r="D256"/>
      <c r="E256"/>
    </row>
    <row r="257" spans="1:5">
      <c r="A257" s="27"/>
      <c r="B257"/>
      <c r="C257" s="52"/>
      <c r="D257"/>
      <c r="E257"/>
    </row>
    <row r="258" spans="1:5">
      <c r="A258" s="27"/>
      <c r="B258"/>
      <c r="C258" s="52"/>
      <c r="D258"/>
      <c r="E258"/>
    </row>
    <row r="259" spans="1:5">
      <c r="A259" s="27"/>
      <c r="B259"/>
      <c r="C259" s="52"/>
      <c r="D259"/>
      <c r="E259"/>
    </row>
    <row r="260" spans="1:5">
      <c r="A260" s="27"/>
      <c r="B260"/>
      <c r="C260" s="52"/>
      <c r="D260"/>
      <c r="E260"/>
    </row>
    <row r="261" spans="1:5">
      <c r="A261" s="27"/>
      <c r="B261"/>
      <c r="C261" s="52"/>
      <c r="D261"/>
      <c r="E261"/>
    </row>
    <row r="262" spans="1:5">
      <c r="A262" s="27"/>
      <c r="B262"/>
      <c r="C262" s="52"/>
      <c r="D262"/>
      <c r="E262"/>
    </row>
    <row r="263" spans="1:5">
      <c r="A263" s="27"/>
      <c r="B263"/>
      <c r="C263" s="52"/>
      <c r="D263"/>
      <c r="E263"/>
    </row>
    <row r="264" spans="1:5">
      <c r="A264" s="27"/>
      <c r="B264"/>
      <c r="C264" s="52"/>
      <c r="D264"/>
      <c r="E264"/>
    </row>
    <row r="265" spans="1:5">
      <c r="A265" s="27"/>
      <c r="B265"/>
      <c r="C265" s="52"/>
      <c r="D265"/>
      <c r="E265"/>
    </row>
    <row r="266" spans="1:5">
      <c r="A266" s="27"/>
      <c r="B266"/>
      <c r="C266" s="52"/>
      <c r="D266"/>
      <c r="E266"/>
    </row>
    <row r="267" spans="1:5">
      <c r="A267" s="27"/>
      <c r="B267"/>
      <c r="C267" s="52"/>
      <c r="D267"/>
      <c r="E267"/>
    </row>
    <row r="268" spans="1:5">
      <c r="A268" s="27"/>
      <c r="B268"/>
      <c r="C268" s="52"/>
      <c r="D268"/>
      <c r="E268"/>
    </row>
    <row r="269" spans="1:5">
      <c r="A269" s="27"/>
      <c r="B269"/>
      <c r="C269" s="52"/>
      <c r="D269"/>
      <c r="E269"/>
    </row>
    <row r="270" spans="1:5">
      <c r="A270" s="27"/>
      <c r="B270"/>
      <c r="C270" s="52"/>
      <c r="D270"/>
      <c r="E270"/>
    </row>
    <row r="271" spans="1:5">
      <c r="A271" s="27"/>
      <c r="B271"/>
      <c r="C271" s="52"/>
      <c r="D271"/>
      <c r="E271"/>
    </row>
    <row r="272" spans="1:5">
      <c r="A272" s="27"/>
      <c r="B272"/>
      <c r="C272" s="52"/>
      <c r="D272"/>
      <c r="E272"/>
    </row>
    <row r="273" spans="1:5">
      <c r="A273" s="27"/>
      <c r="B273"/>
      <c r="C273" s="52"/>
      <c r="D273"/>
      <c r="E273"/>
    </row>
    <row r="274" spans="1:5">
      <c r="A274" s="27"/>
      <c r="B274"/>
      <c r="C274" s="52"/>
      <c r="D274"/>
      <c r="E274"/>
    </row>
    <row r="275" spans="1:5">
      <c r="A275" s="27"/>
      <c r="B275"/>
      <c r="C275" s="52"/>
      <c r="D275"/>
      <c r="E275"/>
    </row>
    <row r="276" spans="1:5">
      <c r="A276" s="27"/>
      <c r="B276"/>
      <c r="C276" s="52"/>
      <c r="D276"/>
      <c r="E276"/>
    </row>
    <row r="277" spans="1:5">
      <c r="A277" s="27"/>
      <c r="B277"/>
      <c r="C277" s="52"/>
      <c r="D277"/>
      <c r="E277"/>
    </row>
    <row r="278" spans="1:5">
      <c r="A278" s="27"/>
      <c r="B278"/>
      <c r="C278" s="52"/>
      <c r="D278"/>
      <c r="E278"/>
    </row>
    <row r="279" spans="1:5">
      <c r="A279" s="27"/>
      <c r="B279"/>
      <c r="C279" s="52"/>
      <c r="D279"/>
      <c r="E279"/>
    </row>
    <row r="280" spans="1:5">
      <c r="A280" s="27"/>
      <c r="B280"/>
      <c r="C280" s="52"/>
      <c r="D280"/>
      <c r="E280"/>
    </row>
    <row r="281" spans="1:5">
      <c r="A281" s="27"/>
      <c r="B281"/>
      <c r="C281" s="52"/>
      <c r="D281"/>
      <c r="E281"/>
    </row>
    <row r="282" spans="1:5">
      <c r="A282" s="27"/>
      <c r="B282"/>
      <c r="C282" s="52"/>
      <c r="D282"/>
      <c r="E282"/>
    </row>
    <row r="283" spans="1:5">
      <c r="A283" s="27"/>
      <c r="B283"/>
      <c r="C283" s="52"/>
      <c r="D283"/>
      <c r="E283"/>
    </row>
    <row r="284" spans="1:5">
      <c r="A284" s="27"/>
      <c r="B284"/>
      <c r="C284" s="52"/>
      <c r="D284"/>
      <c r="E284"/>
    </row>
    <row r="285" spans="1:5">
      <c r="A285" s="27"/>
      <c r="B285"/>
      <c r="C285" s="52"/>
      <c r="D285"/>
      <c r="E285"/>
    </row>
    <row r="286" spans="1:5">
      <c r="A286" s="27"/>
      <c r="B286"/>
      <c r="C286" s="52"/>
      <c r="D286"/>
      <c r="E286"/>
    </row>
    <row r="287" spans="1:5">
      <c r="A287" s="27"/>
      <c r="B287"/>
      <c r="C287" s="52"/>
      <c r="D287"/>
      <c r="E287"/>
    </row>
    <row r="288" spans="1:5">
      <c r="A288" s="27"/>
      <c r="B288"/>
      <c r="C288" s="52"/>
      <c r="D288"/>
      <c r="E288"/>
    </row>
    <row r="289" spans="1:5">
      <c r="A289" s="27"/>
      <c r="B289"/>
      <c r="C289" s="52"/>
      <c r="D289"/>
      <c r="E289"/>
    </row>
    <row r="290" spans="1:5">
      <c r="A290" s="27"/>
      <c r="B290"/>
      <c r="C290" s="52"/>
      <c r="D290"/>
      <c r="E290"/>
    </row>
    <row r="291" spans="1:5">
      <c r="A291" s="27"/>
      <c r="B291"/>
      <c r="C291" s="52"/>
      <c r="D291"/>
      <c r="E291"/>
    </row>
    <row r="292" spans="1:5">
      <c r="A292" s="27"/>
      <c r="B292"/>
      <c r="C292" s="52"/>
      <c r="D292"/>
      <c r="E292"/>
    </row>
    <row r="293" spans="1:5">
      <c r="A293" s="27"/>
      <c r="B293"/>
      <c r="C293" s="52"/>
      <c r="D293"/>
      <c r="E293"/>
    </row>
    <row r="294" spans="1:5">
      <c r="A294" s="27"/>
      <c r="B294"/>
      <c r="C294" s="52"/>
      <c r="D294"/>
      <c r="E294"/>
    </row>
    <row r="295" spans="1:5">
      <c r="A295" s="27"/>
      <c r="B295"/>
      <c r="C295" s="52"/>
      <c r="D295"/>
      <c r="E295"/>
    </row>
    <row r="296" spans="1:5">
      <c r="A296" s="27"/>
      <c r="B296"/>
      <c r="C296" s="52"/>
      <c r="D296"/>
      <c r="E296"/>
    </row>
    <row r="297" spans="1:5">
      <c r="A297" s="27"/>
      <c r="B297"/>
      <c r="C297" s="52"/>
      <c r="D297"/>
      <c r="E297"/>
    </row>
    <row r="298" spans="1:5">
      <c r="A298" s="27"/>
      <c r="B298"/>
      <c r="C298" s="52"/>
      <c r="D298"/>
      <c r="E298"/>
    </row>
    <row r="299" spans="1:5">
      <c r="A299" s="27"/>
      <c r="B299"/>
      <c r="C299" s="52"/>
      <c r="D299"/>
      <c r="E299"/>
    </row>
    <row r="300" spans="1:5">
      <c r="A300" s="27"/>
      <c r="B300"/>
      <c r="C300" s="52"/>
      <c r="D300"/>
      <c r="E300"/>
    </row>
    <row r="301" spans="1:5">
      <c r="A301" s="27"/>
      <c r="B301"/>
      <c r="C301" s="52"/>
      <c r="D301"/>
      <c r="E301"/>
    </row>
    <row r="302" spans="1:5">
      <c r="A302" s="27"/>
      <c r="B302"/>
      <c r="C302" s="52"/>
      <c r="D302"/>
      <c r="E302"/>
    </row>
    <row r="303" spans="1:5">
      <c r="A303" s="27"/>
      <c r="B303"/>
      <c r="C303" s="52"/>
      <c r="D303"/>
      <c r="E303"/>
    </row>
    <row r="304" spans="1:5">
      <c r="A304" s="27"/>
      <c r="B304"/>
      <c r="C304" s="52"/>
      <c r="D304"/>
      <c r="E304"/>
    </row>
    <row r="305" spans="1:5">
      <c r="A305" s="27"/>
      <c r="B305"/>
      <c r="C305" s="52"/>
      <c r="D305"/>
      <c r="E305"/>
    </row>
    <row r="306" spans="1:5">
      <c r="A306" s="27"/>
      <c r="B306"/>
      <c r="C306" s="52"/>
      <c r="D306"/>
      <c r="E306"/>
    </row>
    <row r="307" spans="1:5">
      <c r="A307" s="27"/>
      <c r="B307"/>
      <c r="C307" s="52"/>
      <c r="D307"/>
      <c r="E307"/>
    </row>
    <row r="308" spans="1:5">
      <c r="A308" s="27"/>
      <c r="B308"/>
      <c r="C308" s="52"/>
      <c r="D308"/>
      <c r="E308"/>
    </row>
    <row r="309" spans="1:5">
      <c r="A309" s="27"/>
      <c r="B309"/>
      <c r="C309" s="52"/>
      <c r="D309"/>
      <c r="E309"/>
    </row>
    <row r="310" spans="1:5">
      <c r="A310" s="27"/>
      <c r="B310"/>
      <c r="C310" s="52"/>
      <c r="D310"/>
      <c r="E310"/>
    </row>
    <row r="311" spans="1:5">
      <c r="A311" s="27"/>
      <c r="B311"/>
      <c r="C311" s="52"/>
      <c r="D311"/>
      <c r="E311"/>
    </row>
    <row r="312" spans="1:5">
      <c r="A312" s="27"/>
      <c r="B312"/>
      <c r="C312" s="52"/>
      <c r="D312"/>
      <c r="E312"/>
    </row>
    <row r="313" spans="1:5">
      <c r="A313" s="27"/>
      <c r="B313"/>
      <c r="C313" s="52"/>
      <c r="D313"/>
      <c r="E313"/>
    </row>
    <row r="314" spans="1:5">
      <c r="A314" s="27"/>
      <c r="B314"/>
      <c r="C314" s="52"/>
      <c r="D314"/>
      <c r="E314"/>
    </row>
    <row r="315" spans="1:5">
      <c r="A315" s="27"/>
      <c r="B315"/>
      <c r="C315" s="52"/>
      <c r="D315"/>
      <c r="E315"/>
    </row>
    <row r="316" spans="1:5">
      <c r="A316" s="27"/>
      <c r="B316"/>
      <c r="C316" s="52"/>
      <c r="D316"/>
      <c r="E316"/>
    </row>
    <row r="317" spans="1:5">
      <c r="A317" s="27"/>
      <c r="B317"/>
      <c r="C317" s="52"/>
      <c r="D317"/>
      <c r="E317"/>
    </row>
    <row r="318" spans="1:5">
      <c r="A318" s="27"/>
      <c r="B318"/>
      <c r="C318" s="52"/>
      <c r="D318"/>
      <c r="E318"/>
    </row>
    <row r="319" spans="1:5">
      <c r="A319" s="27"/>
      <c r="B319"/>
      <c r="C319" s="52"/>
      <c r="D319"/>
      <c r="E319"/>
    </row>
    <row r="320" spans="1:5">
      <c r="A320" s="27"/>
      <c r="B320"/>
      <c r="C320" s="52"/>
      <c r="D320"/>
      <c r="E320"/>
    </row>
    <row r="321" spans="1:5">
      <c r="A321" s="27"/>
      <c r="B321"/>
      <c r="C321" s="52"/>
      <c r="D321"/>
      <c r="E321"/>
    </row>
    <row r="322" spans="1:5">
      <c r="A322" s="27"/>
      <c r="B322"/>
      <c r="C322" s="52"/>
      <c r="D322"/>
      <c r="E322"/>
    </row>
    <row r="323" spans="1:5">
      <c r="A323" s="27"/>
      <c r="B323"/>
      <c r="C323" s="52"/>
      <c r="D323"/>
      <c r="E323"/>
    </row>
    <row r="324" spans="1:5">
      <c r="A324" s="27"/>
      <c r="B324"/>
      <c r="C324" s="52"/>
      <c r="D324"/>
      <c r="E324"/>
    </row>
    <row r="325" spans="1:5">
      <c r="A325" s="27"/>
      <c r="B325"/>
      <c r="C325" s="52"/>
      <c r="D325"/>
      <c r="E325"/>
    </row>
    <row r="326" spans="1:5">
      <c r="A326" s="27"/>
      <c r="B326"/>
      <c r="C326" s="52"/>
      <c r="D326"/>
      <c r="E326"/>
    </row>
    <row r="327" spans="1:5">
      <c r="A327" s="27"/>
      <c r="B327"/>
      <c r="C327" s="52"/>
      <c r="D327"/>
      <c r="E327"/>
    </row>
    <row r="328" spans="1:5">
      <c r="A328" s="27"/>
      <c r="B328"/>
      <c r="C328" s="52"/>
      <c r="D328"/>
      <c r="E328"/>
    </row>
    <row r="329" spans="1:5">
      <c r="A329" s="27"/>
      <c r="B329"/>
      <c r="C329" s="52"/>
      <c r="D329"/>
      <c r="E329"/>
    </row>
    <row r="330" spans="1:5">
      <c r="A330" s="27"/>
      <c r="B330"/>
      <c r="C330" s="52"/>
      <c r="D330"/>
      <c r="E330"/>
    </row>
    <row r="331" spans="1:5">
      <c r="A331" s="27"/>
      <c r="B331"/>
      <c r="C331" s="52"/>
      <c r="D331"/>
      <c r="E331"/>
    </row>
    <row r="332" spans="1:5">
      <c r="A332" s="27"/>
      <c r="B332"/>
      <c r="C332" s="52"/>
      <c r="D332"/>
      <c r="E332"/>
    </row>
    <row r="333" spans="1:5">
      <c r="A333" s="27"/>
      <c r="B333"/>
      <c r="C333" s="52"/>
      <c r="D333"/>
      <c r="E333"/>
    </row>
    <row r="334" spans="1:5">
      <c r="A334" s="27"/>
      <c r="B334"/>
      <c r="C334" s="52"/>
      <c r="D334"/>
      <c r="E334"/>
    </row>
    <row r="335" spans="1:5">
      <c r="A335" s="27"/>
      <c r="B335"/>
      <c r="C335" s="52"/>
      <c r="D335"/>
      <c r="E335"/>
    </row>
    <row r="336" spans="1:5">
      <c r="A336" s="27"/>
      <c r="B336"/>
      <c r="C336" s="52"/>
      <c r="D336"/>
      <c r="E336"/>
    </row>
    <row r="337" spans="1:5">
      <c r="A337" s="27"/>
      <c r="B337"/>
      <c r="C337" s="52"/>
      <c r="D337"/>
      <c r="E337"/>
    </row>
    <row r="338" spans="1:5">
      <c r="A338" s="27"/>
      <c r="B338"/>
      <c r="C338" s="52"/>
      <c r="D338"/>
      <c r="E338"/>
    </row>
    <row r="339" spans="1:5">
      <c r="A339" s="27"/>
      <c r="B339"/>
      <c r="C339" s="52"/>
      <c r="D339"/>
      <c r="E339"/>
    </row>
    <row r="340" spans="1:5">
      <c r="A340" s="27"/>
      <c r="B340"/>
      <c r="C340" s="52"/>
      <c r="D340"/>
      <c r="E340"/>
    </row>
    <row r="341" spans="1:5">
      <c r="A341" s="27"/>
      <c r="B341"/>
      <c r="C341" s="52"/>
      <c r="D341"/>
      <c r="E341"/>
    </row>
    <row r="342" spans="1:5">
      <c r="A342" s="27"/>
      <c r="B342"/>
      <c r="C342" s="52"/>
      <c r="D342"/>
      <c r="E342"/>
    </row>
    <row r="343" spans="1:5">
      <c r="A343" s="27"/>
      <c r="B343"/>
      <c r="C343" s="52"/>
      <c r="D343"/>
      <c r="E343"/>
    </row>
    <row r="344" spans="1:5">
      <c r="A344" s="27"/>
      <c r="B344"/>
      <c r="C344" s="52"/>
      <c r="D344"/>
      <c r="E344"/>
    </row>
    <row r="345" spans="1:5">
      <c r="A345" s="27"/>
      <c r="B345"/>
      <c r="C345" s="52"/>
      <c r="D345"/>
      <c r="E345"/>
    </row>
    <row r="346" spans="1:5">
      <c r="A346" s="27"/>
      <c r="B346"/>
      <c r="C346" s="52"/>
      <c r="D346"/>
      <c r="E346"/>
    </row>
    <row r="347" spans="1:5">
      <c r="A347" s="27"/>
      <c r="B347"/>
      <c r="C347" s="52"/>
      <c r="D347"/>
      <c r="E347"/>
    </row>
    <row r="348" spans="1:5">
      <c r="A348" s="27"/>
      <c r="B348"/>
      <c r="C348" s="52"/>
      <c r="D348"/>
      <c r="E348"/>
    </row>
    <row r="349" spans="1:5">
      <c r="A349" s="27"/>
      <c r="B349"/>
      <c r="C349" s="52"/>
      <c r="D349"/>
      <c r="E349"/>
    </row>
    <row r="350" spans="1:5">
      <c r="A350" s="27"/>
      <c r="B350"/>
      <c r="C350" s="52"/>
      <c r="D350"/>
      <c r="E350"/>
    </row>
    <row r="351" spans="1:5">
      <c r="A351" s="27"/>
      <c r="B351"/>
      <c r="C351" s="52"/>
      <c r="D351"/>
      <c r="E351"/>
    </row>
    <row r="352" spans="1:5">
      <c r="A352" s="27"/>
      <c r="B352"/>
      <c r="C352" s="52"/>
      <c r="D352"/>
      <c r="E352"/>
    </row>
    <row r="353" spans="1:5">
      <c r="A353" s="27"/>
      <c r="B353"/>
      <c r="C353" s="52"/>
      <c r="D353"/>
      <c r="E353"/>
    </row>
    <row r="354" spans="1:5">
      <c r="A354" s="27"/>
      <c r="B354"/>
      <c r="C354" s="52"/>
      <c r="D354"/>
      <c r="E354"/>
    </row>
    <row r="355" spans="1:5">
      <c r="A355" s="27"/>
      <c r="B355"/>
      <c r="C355" s="52"/>
      <c r="D355"/>
      <c r="E355"/>
    </row>
    <row r="356" spans="1:5">
      <c r="A356" s="27"/>
      <c r="B356"/>
      <c r="C356" s="52"/>
      <c r="D356"/>
      <c r="E356"/>
    </row>
    <row r="357" spans="1:5">
      <c r="A357" s="27"/>
      <c r="B357"/>
      <c r="C357" s="52"/>
      <c r="D357"/>
      <c r="E357"/>
    </row>
    <row r="358" spans="1:5">
      <c r="A358" s="27"/>
      <c r="B358"/>
      <c r="C358" s="52"/>
      <c r="D358"/>
      <c r="E358"/>
    </row>
    <row r="359" spans="1:5">
      <c r="A359" s="27"/>
      <c r="B359"/>
      <c r="C359" s="52"/>
      <c r="D359"/>
      <c r="E359"/>
    </row>
    <row r="360" spans="1:5">
      <c r="A360" s="27"/>
      <c r="B360"/>
      <c r="C360" s="52"/>
      <c r="D360"/>
      <c r="E360"/>
    </row>
    <row r="361" spans="1:5">
      <c r="A361" s="27"/>
      <c r="B361"/>
      <c r="C361" s="52"/>
      <c r="D361"/>
      <c r="E361"/>
    </row>
    <row r="362" spans="1:5">
      <c r="A362" s="27"/>
      <c r="B362"/>
      <c r="C362" s="52"/>
      <c r="D362"/>
      <c r="E362"/>
    </row>
    <row r="363" spans="1:5">
      <c r="A363" s="27"/>
      <c r="B363"/>
      <c r="C363" s="52"/>
      <c r="D363"/>
      <c r="E363"/>
    </row>
    <row r="364" spans="1:5">
      <c r="A364" s="27"/>
      <c r="B364"/>
      <c r="C364" s="52"/>
      <c r="D364"/>
      <c r="E364"/>
    </row>
    <row r="365" spans="1:5">
      <c r="A365" s="27"/>
      <c r="B365"/>
      <c r="C365" s="52"/>
      <c r="D365"/>
      <c r="E365"/>
    </row>
    <row r="366" spans="1:5">
      <c r="A366" s="27"/>
      <c r="B366"/>
      <c r="C366" s="52"/>
      <c r="D366"/>
      <c r="E366"/>
    </row>
    <row r="367" spans="1:5">
      <c r="A367" s="27"/>
      <c r="B367"/>
      <c r="C367" s="52"/>
      <c r="D367"/>
      <c r="E367"/>
    </row>
    <row r="368" spans="1:5">
      <c r="A368" s="27"/>
      <c r="B368"/>
      <c r="C368" s="52"/>
      <c r="D368"/>
      <c r="E368"/>
    </row>
    <row r="369" spans="1:5">
      <c r="A369" s="27"/>
      <c r="B369"/>
      <c r="C369" s="52"/>
      <c r="D369"/>
      <c r="E369"/>
    </row>
    <row r="370" spans="1:5">
      <c r="A370" s="27"/>
      <c r="B370"/>
      <c r="C370" s="52"/>
      <c r="D370"/>
      <c r="E370"/>
    </row>
    <row r="371" spans="1:5">
      <c r="A371" s="27"/>
      <c r="B371"/>
      <c r="C371" s="52"/>
      <c r="D371"/>
      <c r="E371"/>
    </row>
    <row r="372" spans="1:5">
      <c r="A372" s="27"/>
      <c r="B372"/>
      <c r="C372" s="52"/>
      <c r="D372"/>
      <c r="E372"/>
    </row>
    <row r="373" spans="1:5">
      <c r="A373" s="27"/>
      <c r="B373"/>
      <c r="C373" s="52"/>
      <c r="D373"/>
      <c r="E373"/>
    </row>
    <row r="374" spans="1:5">
      <c r="A374" s="27"/>
      <c r="B374"/>
      <c r="C374" s="52"/>
      <c r="D374"/>
      <c r="E374"/>
    </row>
    <row r="375" spans="1:5">
      <c r="A375" s="27"/>
      <c r="B375"/>
      <c r="C375" s="52"/>
      <c r="D375"/>
      <c r="E375"/>
    </row>
    <row r="376" spans="1:5">
      <c r="A376" s="27"/>
      <c r="B376"/>
      <c r="C376" s="52"/>
      <c r="D376"/>
      <c r="E376"/>
    </row>
    <row r="377" spans="1:5">
      <c r="A377" s="27"/>
      <c r="B377"/>
      <c r="C377" s="52"/>
      <c r="D377"/>
      <c r="E377"/>
    </row>
    <row r="378" spans="1:5">
      <c r="A378" s="27"/>
      <c r="B378"/>
      <c r="C378" s="52"/>
      <c r="D378"/>
      <c r="E378"/>
    </row>
    <row r="379" spans="1:5">
      <c r="A379" s="27"/>
      <c r="B379"/>
      <c r="C379" s="52"/>
      <c r="D379"/>
      <c r="E379"/>
    </row>
    <row r="380" spans="1:5">
      <c r="A380" s="27"/>
      <c r="B380"/>
      <c r="C380" s="52"/>
      <c r="D380"/>
      <c r="E380"/>
    </row>
    <row r="381" spans="1:5">
      <c r="A381" s="27"/>
      <c r="B381"/>
      <c r="C381" s="52"/>
      <c r="D381"/>
      <c r="E381"/>
    </row>
    <row r="382" spans="1:5">
      <c r="A382" s="27"/>
      <c r="B382"/>
      <c r="C382" s="52"/>
      <c r="D382"/>
      <c r="E382"/>
    </row>
    <row r="383" spans="1:5">
      <c r="A383" s="27"/>
      <c r="B383"/>
      <c r="C383" s="52"/>
      <c r="D383"/>
      <c r="E383"/>
    </row>
    <row r="384" spans="1:5">
      <c r="A384" s="27"/>
      <c r="B384"/>
      <c r="C384" s="52"/>
      <c r="D384"/>
      <c r="E384"/>
    </row>
    <row r="385" spans="1:5">
      <c r="A385" s="27"/>
      <c r="B385"/>
      <c r="C385" s="52"/>
      <c r="D385"/>
      <c r="E385"/>
    </row>
    <row r="386" spans="1:5">
      <c r="A386" s="27"/>
      <c r="B386"/>
      <c r="C386" s="52"/>
      <c r="D386"/>
      <c r="E386"/>
    </row>
    <row r="387" spans="1:5">
      <c r="A387" s="27"/>
      <c r="B387"/>
      <c r="C387" s="52"/>
      <c r="D387"/>
      <c r="E387"/>
    </row>
    <row r="388" spans="1:5">
      <c r="A388" s="27"/>
      <c r="B388"/>
      <c r="C388" s="52"/>
      <c r="D388"/>
      <c r="E388"/>
    </row>
    <row r="389" spans="1:5">
      <c r="A389" s="27"/>
      <c r="B389"/>
      <c r="C389" s="52"/>
      <c r="D389"/>
      <c r="E389"/>
    </row>
    <row r="390" spans="1:5">
      <c r="A390" s="27"/>
      <c r="B390"/>
      <c r="C390" s="52"/>
      <c r="D390"/>
      <c r="E390"/>
    </row>
    <row r="391" spans="1:5">
      <c r="A391" s="27"/>
      <c r="B391"/>
      <c r="C391" s="52"/>
      <c r="D391"/>
      <c r="E391"/>
    </row>
    <row r="392" spans="1:5">
      <c r="A392" s="27"/>
      <c r="B392"/>
      <c r="C392" s="52"/>
      <c r="D392"/>
      <c r="E392"/>
    </row>
    <row r="393" spans="1:5">
      <c r="A393" s="27"/>
      <c r="B393"/>
      <c r="C393" s="52"/>
      <c r="D393"/>
      <c r="E393"/>
    </row>
    <row r="394" spans="1:5">
      <c r="A394" s="27"/>
      <c r="B394"/>
      <c r="C394" s="52"/>
      <c r="D394"/>
      <c r="E394"/>
    </row>
    <row r="395" spans="1:5">
      <c r="A395" s="27"/>
      <c r="B395"/>
      <c r="C395" s="52"/>
      <c r="D395"/>
      <c r="E395"/>
    </row>
    <row r="396" spans="1:5">
      <c r="A396" s="27"/>
      <c r="B396"/>
      <c r="C396" s="52"/>
      <c r="D396"/>
      <c r="E396"/>
    </row>
    <row r="397" spans="1:5">
      <c r="A397" s="27"/>
      <c r="B397"/>
      <c r="C397" s="52"/>
      <c r="D397"/>
      <c r="E397"/>
    </row>
    <row r="398" spans="1:5">
      <c r="A398" s="27"/>
      <c r="B398"/>
      <c r="C398" s="52"/>
      <c r="D398"/>
      <c r="E398"/>
    </row>
    <row r="399" spans="1:5">
      <c r="A399" s="27"/>
      <c r="B399"/>
      <c r="C399" s="52"/>
      <c r="D399"/>
      <c r="E399"/>
    </row>
    <row r="400" spans="1:5">
      <c r="A400" s="27"/>
      <c r="B400"/>
      <c r="C400" s="52"/>
      <c r="D400"/>
      <c r="E400"/>
    </row>
    <row r="401" spans="1:5">
      <c r="A401" s="27"/>
      <c r="B401"/>
      <c r="C401" s="52"/>
      <c r="D401"/>
      <c r="E401"/>
    </row>
    <row r="402" spans="1:5">
      <c r="A402" s="27"/>
      <c r="B402"/>
      <c r="C402" s="52"/>
      <c r="D402"/>
      <c r="E402"/>
    </row>
    <row r="403" spans="1:5">
      <c r="A403" s="27"/>
      <c r="B403"/>
      <c r="C403" s="52"/>
      <c r="D403"/>
      <c r="E403"/>
    </row>
    <row r="404" spans="1:5">
      <c r="A404" s="27"/>
      <c r="B404"/>
      <c r="C404" s="52"/>
      <c r="D404"/>
      <c r="E404"/>
    </row>
    <row r="405" spans="1:5">
      <c r="A405" s="27"/>
      <c r="B405"/>
      <c r="C405" s="52"/>
      <c r="D405"/>
      <c r="E405"/>
    </row>
    <row r="406" spans="1:5">
      <c r="A406" s="27"/>
      <c r="B406"/>
      <c r="C406" s="52"/>
      <c r="D406"/>
      <c r="E406"/>
    </row>
    <row r="407" spans="1:5">
      <c r="A407" s="27"/>
      <c r="B407"/>
      <c r="C407" s="52"/>
      <c r="D407"/>
      <c r="E407"/>
    </row>
    <row r="408" spans="1:5">
      <c r="A408" s="27"/>
      <c r="B408"/>
      <c r="C408" s="52"/>
      <c r="D408"/>
      <c r="E408"/>
    </row>
    <row r="409" spans="1:5">
      <c r="A409" s="27"/>
      <c r="B409"/>
      <c r="C409" s="52"/>
      <c r="D409"/>
      <c r="E409"/>
    </row>
    <row r="410" spans="1:5">
      <c r="A410" s="27"/>
      <c r="B410"/>
      <c r="C410" s="52"/>
      <c r="D410"/>
      <c r="E410"/>
    </row>
    <row r="411" spans="1:5">
      <c r="A411" s="27"/>
      <c r="B411"/>
      <c r="C411" s="52"/>
      <c r="D411"/>
      <c r="E411"/>
    </row>
    <row r="412" spans="1:5">
      <c r="A412" s="27"/>
      <c r="B412"/>
      <c r="C412" s="52"/>
      <c r="D412"/>
      <c r="E412"/>
    </row>
    <row r="413" spans="1:5">
      <c r="A413" s="27"/>
      <c r="B413"/>
      <c r="C413" s="52"/>
      <c r="D413"/>
      <c r="E413"/>
    </row>
    <row r="414" spans="1:5">
      <c r="A414" s="27"/>
      <c r="B414"/>
      <c r="C414" s="52"/>
      <c r="D414"/>
      <c r="E414"/>
    </row>
    <row r="415" spans="1:5">
      <c r="A415" s="27"/>
      <c r="B415"/>
      <c r="C415" s="52"/>
      <c r="D415"/>
      <c r="E415"/>
    </row>
    <row r="416" spans="1:5">
      <c r="A416" s="27"/>
      <c r="B416"/>
      <c r="C416" s="52"/>
      <c r="D416"/>
      <c r="E416"/>
    </row>
    <row r="417" spans="1:5">
      <c r="A417" s="27"/>
      <c r="B417"/>
      <c r="C417" s="52"/>
      <c r="D417"/>
      <c r="E417"/>
    </row>
    <row r="418" spans="1:5">
      <c r="A418" s="27"/>
      <c r="B418"/>
      <c r="C418" s="52"/>
      <c r="D418"/>
      <c r="E418"/>
    </row>
    <row r="419" spans="1:5">
      <c r="A419" s="27"/>
      <c r="B419"/>
      <c r="C419" s="52"/>
      <c r="D419"/>
      <c r="E419"/>
    </row>
    <row r="420" spans="1:5">
      <c r="A420" s="27"/>
      <c r="B420"/>
      <c r="C420" s="52"/>
      <c r="D420"/>
      <c r="E420"/>
    </row>
    <row r="421" spans="1:5">
      <c r="A421" s="27"/>
      <c r="B421"/>
      <c r="C421" s="52"/>
      <c r="D421"/>
      <c r="E421"/>
    </row>
    <row r="422" spans="1:5">
      <c r="A422" s="27"/>
      <c r="B422"/>
      <c r="C422" s="52"/>
      <c r="D422"/>
      <c r="E422"/>
    </row>
    <row r="423" spans="1:5">
      <c r="A423" s="27"/>
      <c r="B423"/>
      <c r="C423" s="52"/>
      <c r="D423"/>
      <c r="E423"/>
    </row>
    <row r="424" spans="1:5">
      <c r="A424" s="27"/>
      <c r="B424"/>
      <c r="C424" s="52"/>
      <c r="D424"/>
      <c r="E424"/>
    </row>
    <row r="425" spans="1:5">
      <c r="A425" s="27"/>
      <c r="B425"/>
      <c r="C425" s="52"/>
      <c r="D425"/>
      <c r="E425"/>
    </row>
    <row r="426" spans="1:5">
      <c r="A426" s="27"/>
      <c r="B426"/>
      <c r="C426" s="52"/>
      <c r="D426"/>
      <c r="E426"/>
    </row>
    <row r="427" spans="1:5">
      <c r="A427" s="27"/>
      <c r="B427"/>
      <c r="C427" s="52"/>
      <c r="D427"/>
      <c r="E427"/>
    </row>
    <row r="428" spans="1:5">
      <c r="A428" s="27"/>
      <c r="B428"/>
      <c r="C428" s="52"/>
      <c r="D428"/>
      <c r="E428"/>
    </row>
    <row r="429" spans="1:5">
      <c r="A429" s="27"/>
      <c r="B429"/>
      <c r="C429" s="52"/>
      <c r="D429"/>
      <c r="E429"/>
    </row>
    <row r="430" spans="1:5">
      <c r="A430" s="27"/>
      <c r="B430"/>
      <c r="C430" s="52"/>
      <c r="D430"/>
      <c r="E430"/>
    </row>
    <row r="431" spans="1:5">
      <c r="A431" s="27"/>
      <c r="B431"/>
      <c r="C431" s="52"/>
      <c r="D431"/>
      <c r="E431"/>
    </row>
    <row r="432" spans="1:5">
      <c r="A432" s="27"/>
      <c r="B432"/>
      <c r="C432" s="52"/>
      <c r="D432"/>
      <c r="E432"/>
    </row>
    <row r="433" spans="1:5">
      <c r="A433" s="27"/>
      <c r="B433"/>
      <c r="C433" s="52"/>
      <c r="D433"/>
      <c r="E433"/>
    </row>
    <row r="434" spans="1:5">
      <c r="A434" s="27"/>
      <c r="B434"/>
      <c r="C434" s="52"/>
      <c r="D434"/>
      <c r="E434"/>
    </row>
    <row r="435" spans="1:5">
      <c r="A435" s="27"/>
      <c r="B435"/>
      <c r="C435" s="52"/>
      <c r="D435"/>
      <c r="E435"/>
    </row>
    <row r="436" spans="1:5">
      <c r="A436" s="27"/>
      <c r="B436"/>
      <c r="C436" s="52"/>
      <c r="D436"/>
      <c r="E436"/>
    </row>
    <row r="437" spans="1:5">
      <c r="A437" s="27"/>
      <c r="B437"/>
      <c r="C437" s="52"/>
      <c r="D437"/>
      <c r="E437"/>
    </row>
    <row r="438" spans="1:5">
      <c r="A438" s="27"/>
      <c r="B438"/>
      <c r="C438" s="52"/>
      <c r="D438"/>
      <c r="E438"/>
    </row>
    <row r="439" spans="1:5">
      <c r="A439" s="27"/>
      <c r="B439"/>
      <c r="C439" s="52"/>
      <c r="D439"/>
      <c r="E439"/>
    </row>
    <row r="440" spans="1:5">
      <c r="A440" s="27"/>
      <c r="B440"/>
      <c r="C440" s="52"/>
      <c r="D440"/>
      <c r="E440"/>
    </row>
    <row r="441" spans="1:5">
      <c r="A441" s="27"/>
      <c r="B441"/>
      <c r="C441" s="52"/>
      <c r="D441"/>
      <c r="E441"/>
    </row>
    <row r="442" spans="1:5">
      <c r="A442" s="27"/>
      <c r="B442"/>
      <c r="C442" s="52"/>
      <c r="D442"/>
      <c r="E442"/>
    </row>
    <row r="443" spans="1:5">
      <c r="A443" s="27"/>
      <c r="B443"/>
      <c r="C443" s="52"/>
      <c r="D443"/>
      <c r="E443"/>
    </row>
    <row r="444" spans="1:5">
      <c r="A444" s="27"/>
      <c r="B444"/>
      <c r="C444" s="52"/>
      <c r="D444"/>
      <c r="E444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2014-10-30T14:08:37Z</cp:lastPrinted>
  <dcterms:created xsi:type="dcterms:W3CDTF">2006-09-28T05:33:49Z</dcterms:created>
  <dcterms:modified xsi:type="dcterms:W3CDTF">2015-04-09T07:54:54Z</dcterms:modified>
</cp:coreProperties>
</file>