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 activeTab="1"/>
  </bookViews>
  <sheets>
    <sheet name="Траты" sheetId="1" r:id="rId1"/>
    <sheet name="Поступления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1" i="2"/>
</calcChain>
</file>

<file path=xl/sharedStrings.xml><?xml version="1.0" encoding="utf-8"?>
<sst xmlns="http://schemas.openxmlformats.org/spreadsheetml/2006/main" count="60" uniqueCount="44">
  <si>
    <t>Назначение</t>
  </si>
  <si>
    <t>Описание</t>
  </si>
  <si>
    <t>Сумма</t>
  </si>
  <si>
    <t>128 450 рублей (оплата 02.10.12)</t>
  </si>
  <si>
    <t>Оплата тренажера-вертикализатора EasyStand Bantam Small (ООО "ДОК") для Агафоновых Ксении и Екатерины</t>
  </si>
  <si>
    <t>Оплата медицинских услуг согласно плану лечения ЗАО "Институт медицинских технологий" по проекту "Помощь семье":                                                                       1. Программа 2-стац-12 АК -1 курс- 111 850 рублей;                                                                                  2. Программа 1-рет-12 - 1 курс- 16 600 рублей.</t>
  </si>
  <si>
    <t>170 600 рублей (оплата 05.10.12)</t>
  </si>
  <si>
    <t>65 250 рублей (оплата 05.10.12)</t>
  </si>
  <si>
    <t>Ф.И.О.</t>
  </si>
  <si>
    <t>Город</t>
  </si>
  <si>
    <t>Дата</t>
  </si>
  <si>
    <t>Москва</t>
  </si>
  <si>
    <t>Благотворительное пожертвование на уставные цели Фонда</t>
  </si>
  <si>
    <t>Прочие пожертвования*</t>
  </si>
  <si>
    <t>Павлова М.П.</t>
  </si>
  <si>
    <t>* - денежные средства,вносимые на счет уполномоченным представителем Фонда:                                                                              1) собранные на благотворительных мероприятиях Фонда по договорам пожертвования ФЛ наличными средствами,                                              2)переданные в кассу согласно акту вскрытия ящика для сбора частных пожертвований и выемки денежных средств.</t>
  </si>
  <si>
    <t>Дьяченко Ю. К.</t>
  </si>
  <si>
    <t>Рахманова А.С.</t>
  </si>
  <si>
    <t>Нижний Новгород</t>
  </si>
  <si>
    <t>Ковтун М.О.</t>
  </si>
  <si>
    <t>-</t>
  </si>
  <si>
    <t>196 240 рублей (оплата 22.12.12)</t>
  </si>
  <si>
    <t>Ахмеджанов Р.Р.</t>
  </si>
  <si>
    <t xml:space="preserve">Предоплата СТР (изготавливаются по индивидуальным слепкам) по дог. б/н от 18.10.12 по проекту "Помощь семье" для:                                       1)Никольской Евгении -ракушка  для  стояния  и корсет   для   компенсации   сколиоза; 2)Дубиевой Виктории - корсет полужесткий, 3)Дроздова Егора - аппарат на голеностопный сустав для обеих ног (корректирующая обувь). </t>
  </si>
  <si>
    <t>115 000 рублей (оплата 24.10.12)</t>
  </si>
  <si>
    <t>Кресло функциональное "Майгоу" разм.2 оранж. (ООО ОТТО БОКК сервис) для Дмитрия Иванова по проекту "Помощь семье".</t>
  </si>
  <si>
    <t>151 500 рублей (оплата 24.10.12)</t>
  </si>
  <si>
    <t>Вавульский И.Ю.</t>
  </si>
  <si>
    <t>Энгельс</t>
  </si>
  <si>
    <t>Романова И.А.</t>
  </si>
  <si>
    <t>Оплата кресла функционального "Майгоу" (ООО ОТТО БОКК сервис) разм.2 оранж. для Дмитрия Иванова.</t>
  </si>
  <si>
    <t>95 325 рублей (оплата 31.10.12)</t>
  </si>
  <si>
    <t xml:space="preserve">Предоплата средств технической реабилитации ЗАО "ОРТО-С" для Никольской Евгении, Дубиевой Виктории, Дроздова Егора. </t>
  </si>
  <si>
    <t>ИТОГО:</t>
  </si>
  <si>
    <t>Кашляева В.В.</t>
  </si>
  <si>
    <t>922 365 рублей</t>
  </si>
  <si>
    <t>Благотворительное пожертвование на реализацию программы МРОО "Дорога в мир" для Мицнер Марии.</t>
  </si>
  <si>
    <t>Оплата ходунков-вертикализатора Буффало размер 1 (ООО "Актив") для Колонтаевой Миланы.</t>
  </si>
  <si>
    <t>Оплата ходунков REMY размер 2 (ИП Морозова Т.А.) для Агафоновых Ксении и Екатерины.</t>
  </si>
  <si>
    <t>Оплата лечения Андросовой Кристины в ЗАО "Институт медицинских технологий".</t>
  </si>
  <si>
    <t>Тренажер-вертикализатор EasyStand Bantam Smal от ООО "ДОК" для Агафоновых Ксении и Екатерины по проекту "Помощь семье".</t>
  </si>
  <si>
    <t>Ходунки REMY размер 2 (ИП Морозова Т.А.) для Агафоновых Ксении и Екатерины по проекту "Помощь семье".</t>
  </si>
  <si>
    <t>Ходунки-вертикализатор Буффало размер 1 (ООО "Актив") для Колотаевой Миланы по проекту "Помощь семье".</t>
  </si>
  <si>
    <t>Реализация программы социальной адаптации "Учимся жить вместе" (МРОО "Дорога в мир") для Мицнер Марии Сергеевны в соответствии с договором пожертвования №1р/02/12 от 01.10.12 .</t>
  </si>
</sst>
</file>

<file path=xl/styles.xml><?xml version="1.0" encoding="utf-8"?>
<styleSheet xmlns="http://schemas.openxmlformats.org/spreadsheetml/2006/main">
  <numFmts count="1">
    <numFmt numFmtId="164" formatCode="#,##0.00&quot;р.&quot;"/>
  </numFmts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1" fillId="0" borderId="3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164" fontId="1" fillId="0" borderId="0" xfId="0" applyNumberFormat="1" applyFont="1" applyBorder="1" applyAlignment="1">
      <alignment horizontal="left" wrapText="1"/>
    </xf>
    <xf numFmtId="14" fontId="1" fillId="0" borderId="0" xfId="0" applyNumberFormat="1" applyFont="1" applyBorder="1" applyAlignment="1">
      <alignment horizontal="left" wrapText="1"/>
    </xf>
    <xf numFmtId="0" fontId="1" fillId="0" borderId="0" xfId="0" applyFont="1" applyBorder="1" applyAlignment="1">
      <alignment wrapText="1"/>
    </xf>
    <xf numFmtId="0" fontId="2" fillId="0" borderId="3" xfId="0" applyFont="1" applyBorder="1" applyAlignment="1">
      <alignment horizontal="left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wrapText="1"/>
    </xf>
    <xf numFmtId="0" fontId="0" fillId="0" borderId="2" xfId="0" applyFont="1" applyBorder="1" applyAlignment="1">
      <alignment horizontal="left" wrapText="1"/>
    </xf>
    <xf numFmtId="164" fontId="0" fillId="0" borderId="2" xfId="0" applyNumberFormat="1" applyFont="1" applyBorder="1" applyAlignment="1">
      <alignment horizontal="left" wrapText="1"/>
    </xf>
    <xf numFmtId="0" fontId="0" fillId="0" borderId="2" xfId="0" applyFont="1" applyBorder="1" applyAlignment="1">
      <alignment wrapText="1"/>
    </xf>
    <xf numFmtId="0" fontId="0" fillId="0" borderId="0" xfId="0" applyFont="1" applyBorder="1" applyAlignment="1">
      <alignment horizontal="left" wrapText="1"/>
    </xf>
    <xf numFmtId="164" fontId="0" fillId="0" borderId="0" xfId="0" applyNumberFormat="1" applyFont="1" applyBorder="1" applyAlignment="1">
      <alignment horizontal="left" wrapText="1"/>
    </xf>
    <xf numFmtId="14" fontId="0" fillId="0" borderId="0" xfId="0" applyNumberFormat="1" applyFont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0" fillId="0" borderId="3" xfId="0" applyFont="1" applyBorder="1" applyAlignment="1">
      <alignment horizontal="left" wrapText="1"/>
    </xf>
    <xf numFmtId="0" fontId="0" fillId="0" borderId="3" xfId="0" applyNumberFormat="1" applyFont="1" applyBorder="1" applyAlignment="1">
      <alignment horizontal="left" wrapText="1"/>
    </xf>
  </cellXfs>
  <cellStyles count="1">
    <cellStyle name="Обычный" xfId="0" builtinId="0"/>
  </cellStyles>
  <dxfs count="17">
    <dxf>
      <font>
        <strike val="0"/>
        <outline val="0"/>
        <shadow val="0"/>
        <u val="none"/>
        <vertAlign val="baseline"/>
        <sz val="11"/>
        <name val="Calibri"/>
        <scheme val="minor"/>
      </font>
      <alignment horizontal="left" vertical="bottom" textRotation="0" wrapText="1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horizontal="left" vertical="bottom" textRotation="0" wrapText="1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horizontal="left" vertical="bottom" textRotation="0" wrapText="1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horizontal="left" vertical="bottom" textRotation="0" wrapText="1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64" formatCode="#,##0.00&quot;р.&quot;"/>
      <alignment horizontal="left" vertical="bottom" textRotation="0" wrapText="1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horizontal="left" vertical="bottom" textRotation="0" wrapText="1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horizontal="left" vertical="bottom" textRotation="0" wrapText="1" indent="0" relativeIndent="255" justifyLastLine="0" shrinkToFit="0" mergeCell="0" readingOrder="0"/>
    </dxf>
    <dxf>
      <alignment horizontal="center" vertical="center" textRotation="0" wrapText="1" indent="0" relativeIndent="255" justifyLastLine="0" shrinkToFit="0" mergeCell="0" readingOrder="0"/>
    </dxf>
    <dxf>
      <alignment horizontal="left" vertical="center" textRotation="0" wrapText="1" indent="0" relativeIndent="255" justifyLastLine="0" shrinkToFit="0" mergeCell="0" readingOrder="0"/>
    </dxf>
    <dxf>
      <alignment horizontal="left" vertical="bottom" textRotation="0" wrapText="1" indent="0" relativeIndent="0" justifyLastLine="0" shrinkToFit="0" mergeCell="0" readingOrder="0"/>
    </dxf>
    <dxf>
      <alignment horizontal="left" vertical="bottom" textRotation="0" wrapText="1" indent="0" relativeIndent="0" justifyLastLine="0" shrinkToFit="0" mergeCell="0" readingOrder="0"/>
    </dxf>
    <dxf>
      <numFmt numFmtId="164" formatCode="#,##0.00&quot;р.&quot;"/>
      <alignment horizontal="left" vertical="bottom" textRotation="0" wrapText="1" indent="0" relativeIndent="0" justifyLastLine="0" shrinkToFit="0" mergeCell="0" readingOrder="0"/>
    </dxf>
    <dxf>
      <alignment horizontal="left" vertical="bottom" textRotation="0" wrapText="1" indent="0" relativeIndent="0" justifyLastLine="0" shrinkToFit="0" mergeCell="0" readingOrder="0"/>
    </dxf>
    <dxf>
      <alignment horizontal="left" vertical="bottom" textRotation="0" wrapText="1" indent="0" relativeIndent="0" justifyLastLine="0" shrinkToFit="0" mergeCell="0" readingOrder="0"/>
    </dxf>
    <dxf>
      <alignment horizontal="left" vertical="center" textRotation="0" wrapText="1" indent="0" relativeIndent="255" justifyLastLine="0" shrinkToFit="0" mergeCell="0" readingOrder="0"/>
    </dxf>
    <dxf>
      <alignment horizontal="left" vertical="center" textRotation="0" wrapText="1" indent="0" relativeIndent="255" justifyLastLine="0" shrinkToFit="0" mergeCell="0" readingOrder="0"/>
    </dxf>
    <dxf>
      <alignment horizontal="left" vertical="center" textRotation="0" wrapText="1" indent="0" relativeIndent="255" justifyLastLine="0" shrinkToFit="0" mergeCell="0" readingOrder="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2" name="Таблица2" displayName="Таблица2" ref="A1:C9" totalsRowShown="0" headerRowDxfId="16" dataDxfId="15">
  <autoFilter ref="A1:C9">
    <filterColumn colId="1"/>
    <filterColumn colId="2"/>
  </autoFilter>
  <tableColumns count="3">
    <tableColumn id="1" name="Назначение" dataDxfId="14"/>
    <tableColumn id="2" name="Описание" dataDxfId="8"/>
    <tableColumn id="3" name="Сумма" dataDxfId="7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" name="Таблица13" displayName="Таблица13" ref="A1:E11" totalsRowShown="0" headerRowDxfId="1" dataDxfId="0">
  <autoFilter ref="A1:E11"/>
  <tableColumns count="5">
    <tableColumn id="1" name="Ф.И.О." dataDxfId="6" totalsRowDxfId="13"/>
    <tableColumn id="5" name="Город" dataDxfId="5" totalsRowDxfId="12"/>
    <tableColumn id="2" name="Сумма" dataDxfId="4" totalsRowDxfId="11"/>
    <tableColumn id="3" name="Дата" dataDxfId="3" totalsRowDxfId="10"/>
    <tableColumn id="4" name="Назначение" dataDxfId="2" totalsRowDxfId="9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"/>
  <sheetViews>
    <sheetView workbookViewId="0">
      <selection activeCell="F4" sqref="F4"/>
    </sheetView>
  </sheetViews>
  <sheetFormatPr defaultColWidth="9.109375" defaultRowHeight="14.4"/>
  <cols>
    <col min="1" max="1" width="35.5546875" style="1" customWidth="1"/>
    <col min="2" max="2" width="43.44140625" style="1" customWidth="1"/>
    <col min="3" max="3" width="29.109375" style="11" customWidth="1"/>
    <col min="4" max="16384" width="9.109375" style="1"/>
  </cols>
  <sheetData>
    <row r="1" spans="1:3">
      <c r="A1" s="1" t="s">
        <v>0</v>
      </c>
      <c r="B1" s="1" t="s">
        <v>1</v>
      </c>
      <c r="C1" s="11" t="s">
        <v>2</v>
      </c>
    </row>
    <row r="2" spans="1:3" ht="107.4" customHeight="1">
      <c r="A2" s="1" t="s">
        <v>39</v>
      </c>
      <c r="B2" s="1" t="s">
        <v>5</v>
      </c>
      <c r="C2" s="11" t="s">
        <v>3</v>
      </c>
    </row>
    <row r="3" spans="1:3" ht="43.2">
      <c r="A3" s="1" t="s">
        <v>4</v>
      </c>
      <c r="B3" s="1" t="s">
        <v>40</v>
      </c>
      <c r="C3" s="11" t="s">
        <v>6</v>
      </c>
    </row>
    <row r="4" spans="1:3" ht="43.2">
      <c r="A4" s="2" t="s">
        <v>38</v>
      </c>
      <c r="B4" s="2" t="s">
        <v>41</v>
      </c>
      <c r="C4" s="12" t="s">
        <v>7</v>
      </c>
    </row>
    <row r="5" spans="1:3" ht="43.2">
      <c r="A5" s="1" t="s">
        <v>37</v>
      </c>
      <c r="B5" s="1" t="s">
        <v>42</v>
      </c>
      <c r="C5" s="11" t="s">
        <v>21</v>
      </c>
    </row>
    <row r="6" spans="1:3" ht="115.2">
      <c r="A6" s="2" t="s">
        <v>32</v>
      </c>
      <c r="B6" s="2" t="s">
        <v>23</v>
      </c>
      <c r="C6" s="12" t="s">
        <v>24</v>
      </c>
    </row>
    <row r="7" spans="1:3" ht="43.2">
      <c r="A7" s="2" t="s">
        <v>30</v>
      </c>
      <c r="B7" s="2" t="s">
        <v>25</v>
      </c>
      <c r="C7" s="12" t="s">
        <v>26</v>
      </c>
    </row>
    <row r="8" spans="1:3" ht="72">
      <c r="A8" s="2" t="s">
        <v>36</v>
      </c>
      <c r="B8" s="2" t="s">
        <v>43</v>
      </c>
      <c r="C8" s="12" t="s">
        <v>31</v>
      </c>
    </row>
    <row r="9" spans="1:3" s="10" customFormat="1">
      <c r="A9" s="9" t="s">
        <v>33</v>
      </c>
      <c r="B9" s="9"/>
      <c r="C9" s="13" t="s">
        <v>35</v>
      </c>
    </row>
  </sheetData>
  <pageMargins left="0.7" right="0.7" top="0.75" bottom="0.75" header="0.3" footer="0.3"/>
  <pageSetup paperSize="9" orientation="portrait" horizontalDpi="180" verticalDpi="18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E15"/>
  <sheetViews>
    <sheetView tabSelected="1" workbookViewId="0">
      <selection activeCell="B15" sqref="B15"/>
    </sheetView>
  </sheetViews>
  <sheetFormatPr defaultColWidth="9.109375" defaultRowHeight="14.4"/>
  <cols>
    <col min="1" max="1" width="38.44140625" style="22" customWidth="1"/>
    <col min="2" max="2" width="20.109375" style="18" customWidth="1"/>
    <col min="3" max="3" width="16.88671875" style="18" customWidth="1"/>
    <col min="4" max="4" width="14.5546875" style="18" customWidth="1"/>
    <col min="5" max="5" width="62.5546875" style="18" customWidth="1"/>
    <col min="6" max="16384" width="9.109375" style="21"/>
  </cols>
  <sheetData>
    <row r="1" spans="1:5" s="17" customFormat="1">
      <c r="A1" s="14" t="s">
        <v>8</v>
      </c>
      <c r="B1" s="15" t="s">
        <v>9</v>
      </c>
      <c r="C1" s="16" t="s">
        <v>2</v>
      </c>
      <c r="D1" s="15" t="s">
        <v>10</v>
      </c>
      <c r="E1" s="15" t="s">
        <v>0</v>
      </c>
    </row>
    <row r="2" spans="1:5">
      <c r="A2" s="8" t="s">
        <v>16</v>
      </c>
      <c r="B2" s="18" t="s">
        <v>11</v>
      </c>
      <c r="C2" s="19">
        <v>5000</v>
      </c>
      <c r="D2" s="20">
        <v>41183</v>
      </c>
      <c r="E2" s="18" t="s">
        <v>12</v>
      </c>
    </row>
    <row r="3" spans="1:5">
      <c r="A3" s="8" t="s">
        <v>17</v>
      </c>
      <c r="B3" s="18" t="s">
        <v>18</v>
      </c>
      <c r="C3" s="19">
        <v>5000</v>
      </c>
      <c r="D3" s="20">
        <v>41186</v>
      </c>
      <c r="E3" s="18" t="s">
        <v>12</v>
      </c>
    </row>
    <row r="4" spans="1:5">
      <c r="A4" s="8" t="s">
        <v>19</v>
      </c>
      <c r="B4" s="18" t="s">
        <v>20</v>
      </c>
      <c r="C4" s="19">
        <v>500</v>
      </c>
      <c r="D4" s="20">
        <v>41198</v>
      </c>
      <c r="E4" s="18" t="s">
        <v>12</v>
      </c>
    </row>
    <row r="5" spans="1:5">
      <c r="A5" s="8" t="s">
        <v>14</v>
      </c>
      <c r="B5" s="18" t="s">
        <v>11</v>
      </c>
      <c r="C5" s="19">
        <v>2000</v>
      </c>
      <c r="D5" s="20">
        <v>41199</v>
      </c>
      <c r="E5" s="18" t="s">
        <v>12</v>
      </c>
    </row>
    <row r="6" spans="1:5">
      <c r="A6" s="8" t="s">
        <v>13</v>
      </c>
      <c r="B6" s="18" t="s">
        <v>11</v>
      </c>
      <c r="C6" s="19">
        <v>145650</v>
      </c>
      <c r="D6" s="20">
        <v>41204</v>
      </c>
      <c r="E6" s="18" t="s">
        <v>12</v>
      </c>
    </row>
    <row r="7" spans="1:5">
      <c r="A7" s="8" t="s">
        <v>22</v>
      </c>
      <c r="B7" s="18" t="s">
        <v>11</v>
      </c>
      <c r="C7" s="19">
        <v>2000</v>
      </c>
      <c r="D7" s="20">
        <v>41205</v>
      </c>
      <c r="E7" s="18" t="s">
        <v>12</v>
      </c>
    </row>
    <row r="8" spans="1:5">
      <c r="A8" s="8" t="s">
        <v>27</v>
      </c>
      <c r="B8" s="18" t="s">
        <v>20</v>
      </c>
      <c r="C8" s="19">
        <v>1000</v>
      </c>
      <c r="D8" s="20">
        <v>41206</v>
      </c>
      <c r="E8" s="18" t="s">
        <v>12</v>
      </c>
    </row>
    <row r="9" spans="1:5">
      <c r="A9" s="8" t="s">
        <v>34</v>
      </c>
      <c r="B9" s="18" t="s">
        <v>11</v>
      </c>
      <c r="C9" s="19">
        <v>2000</v>
      </c>
      <c r="D9" s="20">
        <v>41213</v>
      </c>
      <c r="E9" s="18" t="s">
        <v>12</v>
      </c>
    </row>
    <row r="10" spans="1:5" s="7" customFormat="1">
      <c r="A10" s="8" t="s">
        <v>29</v>
      </c>
      <c r="B10" s="18" t="s">
        <v>28</v>
      </c>
      <c r="C10" s="19">
        <v>1850</v>
      </c>
      <c r="D10" s="20">
        <v>41213</v>
      </c>
      <c r="E10" s="18" t="s">
        <v>12</v>
      </c>
    </row>
    <row r="11" spans="1:5">
      <c r="A11" s="3" t="s">
        <v>33</v>
      </c>
      <c r="B11" s="4"/>
      <c r="C11" s="5">
        <f>SUBTOTAL(109,C2:C10)</f>
        <v>165000</v>
      </c>
      <c r="D11" s="6"/>
      <c r="E11" s="4"/>
    </row>
    <row r="12" spans="1:5" ht="144">
      <c r="A12" s="23" t="s">
        <v>15</v>
      </c>
      <c r="C12" s="19"/>
      <c r="D12" s="20"/>
    </row>
    <row r="13" spans="1:5">
      <c r="C13" s="19"/>
      <c r="D13" s="20"/>
    </row>
    <row r="14" spans="1:5">
      <c r="C14" s="19"/>
      <c r="D14" s="20"/>
    </row>
    <row r="15" spans="1:5">
      <c r="C15" s="19"/>
      <c r="D15" s="20"/>
    </row>
  </sheetData>
  <pageMargins left="0.7" right="0.7" top="0.75" bottom="0.75" header="0.3" footer="0.3"/>
  <pageSetup paperSize="9" orientation="portrait" horizontalDpi="180" verticalDpi="18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Траты</vt:lpstr>
      <vt:lpstr>Поступления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2013-04-05T10:14:22Z</dcterms:modified>
</cp:coreProperties>
</file>