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4560" windowHeight="10600" activeTab="1"/>
  </bookViews>
  <sheets>
    <sheet name="Траты" sheetId="1" r:id="rId1"/>
    <sheet name="Поступле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<sst xmlns="http://schemas.openxmlformats.org/spreadsheetml/2006/main" count="885" uniqueCount="258">
  <si>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</si>
  <si>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</si>
  <si>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</si>
  <si>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</si>
  <si>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</si>
  <si>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</si>
  <si>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</si>
  <si>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</si>
  <si>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</si>
  <si>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</si>
  <si>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Вид платежа</t>
  </si>
  <si>
    <t>MasterCard</t>
  </si>
  <si>
    <t>VISA</t>
  </si>
  <si>
    <t>YandexMoney</t>
  </si>
  <si>
    <t>WebMoney</t>
  </si>
  <si>
    <t>Обычный</t>
  </si>
  <si>
    <t>Рекуррентный</t>
  </si>
  <si>
    <t>Благотворительное пожертвование на Уставные цели фонда</t>
  </si>
  <si>
    <t>SMS пожертвования</t>
  </si>
  <si>
    <t>Эквайринг</t>
  </si>
  <si>
    <t>byguru byguru</t>
  </si>
  <si>
    <t>Благотворительное пожертвование на Аркадия Самсонова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</si>
  <si>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</si>
  <si>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</si>
  <si>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ООО "Университетская клиника головной боли"</t>
  </si>
  <si>
    <t>ООО "Реабилитационный центр Шамарина"</t>
  </si>
  <si>
    <t>Tim Alex</t>
  </si>
  <si>
    <t>Тип платежа</t>
  </si>
  <si>
    <t>Примечание</t>
  </si>
  <si>
    <t>po ju</t>
  </si>
  <si>
    <t>В И</t>
  </si>
  <si>
    <t>Благотворительное пожертвование на Камиллу Качелаеву</t>
  </si>
  <si>
    <t>Благотворительное пожертвование на Никифора Ермакова</t>
  </si>
  <si>
    <t>Благотворительное пожертвование на Ангелину Шмелеву</t>
  </si>
  <si>
    <t>Благотворительное пожертвование на Кристину Андросову</t>
  </si>
  <si>
    <t>Благотворительное пожертвование на Ярослава Сорокина</t>
  </si>
  <si>
    <t>Благотворительное пожертвование на Глеба Акопова</t>
  </si>
  <si>
    <t>Благотворительное пожертвование на Тимура Васильева</t>
  </si>
  <si>
    <t>Благотворительное пожертвование на Никиту Крошечнова</t>
  </si>
  <si>
    <t>Благотворительное пожертвование на Ивана Воробьёва</t>
  </si>
  <si>
    <t>Благотворительное пожертвование на Вячеслава Сторожика</t>
  </si>
  <si>
    <t>Проект "Мейн Пипл"</t>
  </si>
  <si>
    <t>B G</t>
  </si>
  <si>
    <t>m s</t>
  </si>
  <si>
    <t>Благотворительное пожертвование на Светлану Миронову</t>
  </si>
  <si>
    <t xml:space="preserve">Благотворительное пожертвование для ДДИ №8 </t>
  </si>
  <si>
    <t>Благотворительное пожертвование на Владимира Малюкова</t>
  </si>
  <si>
    <t>Благотворительное пожертвование на Максима Ланчука</t>
  </si>
  <si>
    <t>ООО "Велосипеды мечты"</t>
  </si>
  <si>
    <t>Фонд "Сколково"</t>
  </si>
  <si>
    <t>ООО "Медицинский центр "Сакура"</t>
  </si>
  <si>
    <t>_ _</t>
  </si>
  <si>
    <t>S A</t>
  </si>
  <si>
    <t>S E</t>
  </si>
  <si>
    <t>K N</t>
  </si>
  <si>
    <t>Ш Алена</t>
  </si>
  <si>
    <t>Ch D</t>
  </si>
  <si>
    <t>тот самый 27 летний</t>
  </si>
  <si>
    <t>Н Константин</t>
  </si>
  <si>
    <t>T V</t>
  </si>
  <si>
    <t>Naftulin P.</t>
  </si>
  <si>
    <t>Kh L</t>
  </si>
  <si>
    <t>Артём Куликов / 249</t>
  </si>
  <si>
    <t>Благотворительное пожертвование на Максима Гилева</t>
  </si>
  <si>
    <t>Благотворительное пожертвование на Гузель Гайнутдинову</t>
  </si>
  <si>
    <t>Благотворительное пожертвование на Имарбека Рысбаева</t>
  </si>
  <si>
    <t>Благотворительное пожертвование на Артёма Куликова</t>
  </si>
  <si>
    <t>Благотворительное пожертвование на Софию Моргачеву</t>
  </si>
  <si>
    <t>Благотворительное пожертвование на Анастасию Широкову</t>
  </si>
  <si>
    <t>Благотворительное пожертвование на Анну и Марию Паршиных</t>
  </si>
  <si>
    <t xml:space="preserve">ИП Коровин Александр Николаевич </t>
  </si>
  <si>
    <t>ООО "ГЛОБАЛ НЕТВОРКС"</t>
  </si>
  <si>
    <t>ООО "Лепесток"</t>
  </si>
  <si>
    <t>Благотворительное пожертвование на Александра Бондаренко</t>
  </si>
  <si>
    <t>ЗАО Самарский Терапевтический Комплекс "Реацентр"</t>
  </si>
  <si>
    <t>Оплата курса реабилитации для Мальцевой Натальи. По проекту "Помощь семье". По счету № 104 от 07.05.2015 г</t>
  </si>
  <si>
    <t xml:space="preserve">Оплата курса физическо-оздоровительных занятий для Шульпина Дениса. По проекту "Помощь семье". По счету № 2 от 30.03.2015 г. </t>
  </si>
  <si>
    <t>ИП Корнеева Василиса Александровна</t>
  </si>
  <si>
    <t xml:space="preserve">Оплата курса реабилитации для Саляхутдиновой Анастасии. По проекту "Помощь семье". По сч.№000000271 от 07.11.2014 г. </t>
  </si>
  <si>
    <t xml:space="preserve">Оплата курса реабилитации для Засориной Ксении. По проекту "Помощь семье". По счету № 155 от 30.03.2015 г. </t>
  </si>
  <si>
    <t>ООО "АКАДЕМИЯ ЗДОРОВЬЯ"</t>
  </si>
  <si>
    <t>(оплата 09.06.15)</t>
  </si>
  <si>
    <t xml:space="preserve">Доплата по курсу реабилитации для Качелаевой Камиллы. По проекту "Помощь семье". По счету № 193 от 20.03.15 г. </t>
  </si>
  <si>
    <t>ООО "Реацентр Самара"</t>
  </si>
  <si>
    <t xml:space="preserve">Оплата курса реабилитации для Воронина Ивана. По проекту "Помощь семье". По сч.№000000319 от 23.12.2014 г. </t>
  </si>
  <si>
    <t xml:space="preserve">Оплата курса реабилитации для Жулдыбиной Анастасии. По проекту "Помощь семье". По сч.№000000261 от 27.10.2014 г. </t>
  </si>
  <si>
    <t xml:space="preserve">Оплата курса реабилитации для Мироновой Светланы. По проекту "Помощь семье". По сч.№000000260 от 27.10.2014 г. </t>
  </si>
  <si>
    <t xml:space="preserve">Оплата курса реабилитации для Ланчук Максима. По проекту "Помощь семье". По счету № 717 от 30.03.2015 г. </t>
  </si>
  <si>
    <t>(оплата 25.06.15)</t>
  </si>
  <si>
    <t xml:space="preserve">Оплата курса реабилитации для Паршиной Анны. По проекту "Помощь семье". По счету № 44 от 30.03.2015 г. </t>
  </si>
  <si>
    <t>ООО "Галилео-Мед"</t>
  </si>
  <si>
    <t xml:space="preserve">Оплата ортопедического велосипеда "Велодоктор" мод.№ 3 для Калиевой Чолпан. По проекту "Помощь семье". по счету № 356 от 24.06.15 г. </t>
  </si>
  <si>
    <t>ООО "Атлант Медикал"</t>
  </si>
  <si>
    <t xml:space="preserve">Оплата курса реабилитации для Глазкова Ярослава. По проекту "Помощь семье". По сч.№000000290 от 24.11.2014 г. </t>
  </si>
  <si>
    <t xml:space="preserve">Оплата ортопедического велосипеда "Велодоктор" мод.№ 3 для Епаняна Максима. По проекту "Помощь семье". по счету № 293 от 20.03.15 г. </t>
  </si>
  <si>
    <t xml:space="preserve">Оплата курса реабилитации для Паршиной Марии. По проекту "Помощь семье". По счету № 43 от 30.03.2015 г. </t>
  </si>
  <si>
    <t xml:space="preserve">Оплата курса реабилитации для Бондаренко Александра. По проекту "Помощь семье". По счету №325 от 22.05.2015 г. </t>
  </si>
  <si>
    <t xml:space="preserve">Оплата курса реабилитации для Моргачевой Софии. По проекту "Помощь семье". По сч.№000000021 от 02.02.2015 г. </t>
  </si>
  <si>
    <t xml:space="preserve">Оплата курса реабилитации для Самсонова Аркадия. По проекту "Помощь семье". По сч.№000000262 от 27.10.2014 г. </t>
  </si>
  <si>
    <t xml:space="preserve">Оплата курса реабилитации для Гилеева Максима. По проекту "Помощь семье". По счету № 715 от 30.03.2015 г. Без НДС. </t>
  </si>
  <si>
    <t>Мыслева О.</t>
  </si>
  <si>
    <t>Макешин А.</t>
  </si>
  <si>
    <t>Волохов А.</t>
  </si>
  <si>
    <t>Туде Я.</t>
  </si>
  <si>
    <t>Смирнов Е.</t>
  </si>
  <si>
    <t>МЕСРОПЯН Г.Д.</t>
  </si>
  <si>
    <t>ЗАХАРОВ А.А.</t>
  </si>
  <si>
    <t>Шушарин М.А.</t>
  </si>
  <si>
    <t>ИУДИН Ф.Д.</t>
  </si>
  <si>
    <t>ПОСОХИН А.А.</t>
  </si>
  <si>
    <t>ШАГАЛОВА А.Л.</t>
  </si>
  <si>
    <t>СОСНИН А.В.</t>
  </si>
  <si>
    <t>Прохошина Н.</t>
  </si>
  <si>
    <t>Горковенко Т.</t>
  </si>
  <si>
    <t>Панькина Н.</t>
  </si>
  <si>
    <t>Zurabyan E.</t>
  </si>
  <si>
    <t>Леонтьев В.</t>
  </si>
  <si>
    <t>Korobkova N.</t>
  </si>
  <si>
    <t>РАЙ С.Д.</t>
  </si>
  <si>
    <t>ОКУНЕВ К.А.</t>
  </si>
  <si>
    <t>Носкова Е.</t>
  </si>
  <si>
    <t>Балакина А.</t>
  </si>
  <si>
    <t>Юканов Д.</t>
  </si>
  <si>
    <t>Емельянова М.</t>
  </si>
  <si>
    <t>МИЛИТОНЯН С.В.</t>
  </si>
  <si>
    <t>Sokolova N.</t>
  </si>
  <si>
    <t>VORONTSOVA A.</t>
  </si>
  <si>
    <t>LEBEDEVA M.</t>
  </si>
  <si>
    <t>Смирнов В.</t>
  </si>
  <si>
    <t>Трускова О.</t>
  </si>
  <si>
    <t>Korotchenkova E.</t>
  </si>
  <si>
    <t>Потапова К.</t>
  </si>
  <si>
    <t>Кубышкин А.</t>
  </si>
  <si>
    <t>Гредина Н.</t>
  </si>
  <si>
    <t>Рёoliakova М.</t>
  </si>
  <si>
    <t>Гусенкова Т.</t>
  </si>
  <si>
    <t>DAVYDOVA A.</t>
  </si>
  <si>
    <t>Кекелидзе Л.</t>
  </si>
  <si>
    <t>Должникова К.</t>
  </si>
  <si>
    <t>РОМАШКОВА М.Г.</t>
  </si>
  <si>
    <t>ГУСЕВА Д.Д.</t>
  </si>
  <si>
    <t>ЕРИМЕЕВ Г.Е.</t>
  </si>
  <si>
    <t>ШИШОВ П.В.</t>
  </si>
  <si>
    <t>МЕЛЬНИКОВ А.А.</t>
  </si>
  <si>
    <t>КОВАЛЕВ В.А.</t>
  </si>
  <si>
    <t>ПАРМЕНОВ Р.Д.</t>
  </si>
  <si>
    <t>ТАНДУР И.В.</t>
  </si>
  <si>
    <t>КЛЕЙМЕНОВ Е.Б.</t>
  </si>
  <si>
    <t>СТРЕЛКОВ И.В.</t>
  </si>
  <si>
    <t>Костин С.</t>
  </si>
  <si>
    <t>Ser Ekaterina</t>
  </si>
  <si>
    <t>Kubyshin Evgeniy</t>
  </si>
  <si>
    <t>Belova S.</t>
  </si>
  <si>
    <t>Malyshev I.</t>
  </si>
  <si>
    <t>ПЕТРОВА А.B.</t>
  </si>
  <si>
    <t>ПАВЕЛ В.X.</t>
  </si>
  <si>
    <t>ДОРФ И.Г.</t>
  </si>
  <si>
    <t>Обруч Е.</t>
  </si>
  <si>
    <t>Магулий О.</t>
  </si>
  <si>
    <t>Kudinenko O.</t>
  </si>
  <si>
    <t>DAVYDENKO A.</t>
  </si>
  <si>
    <t>Панченко Т.</t>
  </si>
  <si>
    <t xml:space="preserve">Хомякова </t>
  </si>
  <si>
    <t>Мамаева Е.</t>
  </si>
  <si>
    <t>ГУСЕЙНОВА А.Ю.</t>
  </si>
  <si>
    <t>ЛЕГОШИНА Н.Я.</t>
  </si>
  <si>
    <t>Moulioukov V.</t>
  </si>
  <si>
    <t>Primak A.</t>
  </si>
  <si>
    <t>Филиппова Н.</t>
  </si>
  <si>
    <t>ARTEMOVA V.</t>
  </si>
  <si>
    <t>VAINONEN N.</t>
  </si>
  <si>
    <t>Верховых Л.</t>
  </si>
  <si>
    <t>Демидова А.</t>
  </si>
  <si>
    <t>Volgina O.</t>
  </si>
  <si>
    <t>Касина Г.</t>
  </si>
  <si>
    <t>Магулиц О.</t>
  </si>
  <si>
    <t>Онопко К.</t>
  </si>
  <si>
    <t>Spirin V.</t>
  </si>
  <si>
    <t>GULYANINA O.</t>
  </si>
  <si>
    <t>Onopko N.</t>
  </si>
  <si>
    <t>Вalashova А.</t>
  </si>
  <si>
    <t>Семёнов А.</t>
  </si>
  <si>
    <t>Горбачев Ю.</t>
  </si>
  <si>
    <t>Кутузова О.</t>
  </si>
  <si>
    <t>Kustov A.</t>
  </si>
  <si>
    <t>ШАПЕНКО О.С.</t>
  </si>
  <si>
    <t>БОЛТУХОВА И.В.</t>
  </si>
  <si>
    <t>ХАСАНОВ А.А.</t>
  </si>
  <si>
    <t>Власов Е.</t>
  </si>
  <si>
    <t>Березкина И.</t>
  </si>
  <si>
    <t>Gagarina T.</t>
  </si>
  <si>
    <t>YURKEVIH Y.</t>
  </si>
  <si>
    <t>Полуэктова-Кример К.</t>
  </si>
  <si>
    <t>ШЕДОВ С.В.</t>
  </si>
  <si>
    <t>Хомякова В.</t>
  </si>
  <si>
    <t>Балабкина Я.</t>
  </si>
  <si>
    <t>Светлана М.</t>
  </si>
  <si>
    <t>Артёмова Е.</t>
  </si>
  <si>
    <t>Яровикова Д.</t>
  </si>
  <si>
    <t>ХАЛТУРИН В.А.</t>
  </si>
  <si>
    <t>СКРИЖАЛИНА Т.И.</t>
  </si>
  <si>
    <t>Харитонова Е.</t>
  </si>
  <si>
    <t>Леошина Е.</t>
  </si>
  <si>
    <t>Bordiukova V.</t>
  </si>
  <si>
    <t>Данько А.</t>
  </si>
  <si>
    <t>Сигова А.</t>
  </si>
  <si>
    <t>ЦАГАРЕЙШВИЛИ А.Н.</t>
  </si>
  <si>
    <t>Ivchenko E.</t>
  </si>
  <si>
    <t>Суханова А.</t>
  </si>
  <si>
    <t>Савицкий Н.</t>
  </si>
  <si>
    <t>ЛУКЬЯНОВ И.С.</t>
  </si>
  <si>
    <t>ГУБСКАЯ Л.В.</t>
  </si>
  <si>
    <t>СТЕПАНОВА Е.С.</t>
  </si>
  <si>
    <t>Каревичюс А.</t>
  </si>
  <si>
    <t>KAZARYAN M.</t>
  </si>
  <si>
    <t>Krasavtsev A.</t>
  </si>
  <si>
    <t>Еvdokimov М.</t>
  </si>
  <si>
    <t>Pushkarev V.</t>
  </si>
  <si>
    <t>Чукин О.</t>
  </si>
  <si>
    <t>Бенедская О.</t>
  </si>
  <si>
    <t>Игнатенко Н.</t>
  </si>
  <si>
    <t>СЕЛЯВКИНА И.В.</t>
  </si>
  <si>
    <t>GULAKOV E.</t>
  </si>
  <si>
    <t>Пережогина Е.</t>
  </si>
  <si>
    <t>lavrova N.</t>
  </si>
  <si>
    <t>Babich E.</t>
  </si>
  <si>
    <t>Леонова В.</t>
  </si>
  <si>
    <t>МАНАЕНКОВА Н.М.</t>
  </si>
  <si>
    <t>ВАЛЬЯРОВА А.Г.</t>
  </si>
  <si>
    <t>ЕЛЕЦКИЙ В.А.</t>
  </si>
  <si>
    <t>Сагайдак Б.</t>
  </si>
  <si>
    <t>Кореева А.</t>
  </si>
  <si>
    <t>ELISTRATOV Y.</t>
  </si>
  <si>
    <t>ЗИНОВЬЕВ А.С.</t>
  </si>
  <si>
    <t>ШАМГУНОВ И.И.</t>
  </si>
  <si>
    <t>Поляков Ю.</t>
  </si>
  <si>
    <t>Gusak V.</t>
  </si>
  <si>
    <t>Ulemaev А.</t>
  </si>
  <si>
    <t>Khachatryan L.</t>
  </si>
  <si>
    <t>ЕФИМОВ В.</t>
  </si>
  <si>
    <t>Сергеева Г.</t>
  </si>
  <si>
    <t>КЛИМАНТОВ П.А.</t>
  </si>
  <si>
    <t>Harris Y.</t>
  </si>
  <si>
    <t>Констынченко А.</t>
  </si>
  <si>
    <t>Burikhanov M.</t>
  </si>
  <si>
    <t>Silkina A.</t>
  </si>
  <si>
    <t>Trubei E.</t>
  </si>
  <si>
    <t>Трубей Е.</t>
  </si>
  <si>
    <t>Белявская Н.</t>
  </si>
  <si>
    <t>Сумеркина Е.</t>
  </si>
  <si>
    <t>БЕСКРОВНЫЙ М.А.</t>
  </si>
  <si>
    <t>ЛАЗАРЕВ А.С.</t>
  </si>
  <si>
    <t>МУРАВЬЕВА Н.В.</t>
  </si>
  <si>
    <t>АРТЕМОВ И.В.</t>
  </si>
  <si>
    <t>Yakovitskaya E.</t>
  </si>
  <si>
    <t>Кочнева А.</t>
  </si>
  <si>
    <t>Драмшева А.</t>
  </si>
  <si>
    <t>Spiridonova E.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</si>
</sst>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&quot;р.&quot;"/>
    <numFmt numFmtId="165" formatCode="#,##0.00\ &quot;руб.&quot;;[Red]#,##0.00\ &quot;руб.&quot;"/>
    <numFmt numFmtId="166" formatCode="mmm/yyyy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20" fillId="0" borderId="20" xfId="0" applyNumberFormat="1" applyFont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left" wrapText="1"/>
    </xf>
    <xf numFmtId="14" fontId="20" fillId="0" borderId="15" xfId="0" applyNumberFormat="1" applyFont="1" applyFill="1" applyBorder="1" applyAlignment="1">
      <alignment horizontal="center"/>
    </xf>
    <xf numFmtId="14" fontId="20" fillId="0" borderId="21" xfId="0" applyNumberFormat="1" applyFont="1" applyBorder="1" applyAlignment="1">
      <alignment horizontal="center" wrapText="1"/>
    </xf>
    <xf numFmtId="0" fontId="20" fillId="0" borderId="22" xfId="0" applyNumberFormat="1" applyFont="1" applyFill="1" applyBorder="1" applyAlignment="1">
      <alignment horizontal="left" wrapText="1"/>
    </xf>
    <xf numFmtId="4" fontId="20" fillId="0" borderId="22" xfId="0" applyNumberFormat="1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left" wrapText="1"/>
    </xf>
    <xf numFmtId="0" fontId="0" fillId="0" borderId="24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164" fontId="20" fillId="0" borderId="21" xfId="0" applyNumberFormat="1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4" fontId="20" fillId="0" borderId="26" xfId="0" applyNumberFormat="1" applyFont="1" applyBorder="1" applyAlignment="1">
      <alignment horizontal="left" wrapText="1"/>
    </xf>
    <xf numFmtId="0" fontId="20" fillId="0" borderId="22" xfId="0" applyFont="1" applyFill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14" fontId="22" fillId="0" borderId="21" xfId="0" applyNumberFormat="1" applyFont="1" applyBorder="1" applyAlignment="1">
      <alignment horizontal="center" wrapText="1"/>
    </xf>
    <xf numFmtId="0" fontId="22" fillId="0" borderId="21" xfId="0" applyFont="1" applyBorder="1" applyAlignment="1">
      <alignment horizontal="left" wrapText="1"/>
    </xf>
    <xf numFmtId="4" fontId="22" fillId="0" borderId="21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left" wrapText="1"/>
    </xf>
    <xf numFmtId="14" fontId="20" fillId="0" borderId="28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/>
    </xf>
    <xf numFmtId="4" fontId="20" fillId="0" borderId="29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20" fillId="0" borderId="26" xfId="0" applyFont="1" applyFill="1" applyBorder="1" applyAlignment="1">
      <alignment/>
    </xf>
    <xf numFmtId="164" fontId="20" fillId="0" borderId="13" xfId="0" applyNumberFormat="1" applyFont="1" applyFill="1" applyBorder="1" applyAlignment="1">
      <alignment horizontal="left" wrapText="1"/>
    </xf>
    <xf numFmtId="164" fontId="20" fillId="0" borderId="16" xfId="0" applyNumberFormat="1" applyFont="1" applyFill="1" applyBorder="1" applyAlignment="1">
      <alignment horizontal="left" wrapText="1"/>
    </xf>
    <xf numFmtId="14" fontId="20" fillId="0" borderId="24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left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left" wrapText="1"/>
    </xf>
    <xf numFmtId="0" fontId="20" fillId="0" borderId="27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left" vertical="center" wrapText="1"/>
    </xf>
    <xf numFmtId="165" fontId="20" fillId="0" borderId="1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64" fontId="20" fillId="0" borderId="18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29" xfId="0" applyFill="1" applyBorder="1" applyAlignment="1">
      <alignment/>
    </xf>
    <xf numFmtId="4" fontId="2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wrapText="1"/>
    </xf>
    <xf numFmtId="14" fontId="20" fillId="0" borderId="15" xfId="0" applyNumberFormat="1" applyFont="1" applyFill="1" applyBorder="1" applyAlignment="1">
      <alignment horizontal="center" wrapText="1"/>
    </xf>
    <xf numFmtId="14" fontId="20" fillId="0" borderId="28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D22" totalsRowShown="0">
  <autoFilter ref="A1:D22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G243" totalsRowShown="0">
  <autoFilter ref="A1:G243"/>
  <tableColumns count="7">
    <tableColumn id="1" name="Дата"/>
    <tableColumn id="5" name="Ф.И.О."/>
    <tableColumn id="2" name="Сумма"/>
    <tableColumn id="8" name="Тип платежа"/>
    <tableColumn id="6" name="Вид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90" zoomScaleNormal="90" workbookViewId="0" topLeftCell="A14">
      <selection activeCell="C23" sqref="C23"/>
    </sheetView>
  </sheetViews>
  <sheetFormatPr defaultColWidth="9.140625" defaultRowHeight="15"/>
  <cols>
    <col min="1" max="1" width="39.421875" style="3" customWidth="1"/>
    <col min="2" max="2" width="43.421875" style="3" customWidth="1"/>
    <col min="3" max="3" width="33.140625" style="20" customWidth="1"/>
    <col min="4" max="4" width="17.28125" style="3" customWidth="1"/>
    <col min="5" max="16384" width="9.140625" style="3" customWidth="1"/>
  </cols>
  <sheetData>
    <row r="1" spans="1:4" ht="13.5">
      <c r="A1" s="11" t="s">
        <v>0</v>
      </c>
      <c r="B1" s="4" t="s">
        <v>1</v>
      </c>
      <c r="C1" s="18" t="s">
        <v>2</v>
      </c>
      <c r="D1" s="5" t="s">
        <v>7</v>
      </c>
    </row>
    <row r="2" spans="1:4" ht="13.5">
      <c r="A2" s="34"/>
      <c r="B2" s="34"/>
      <c r="C2" s="19"/>
      <c r="D2" s="5"/>
    </row>
    <row r="3" spans="1:4" ht="54.75" customHeight="1">
      <c r="A3" s="34" t="s">
        <v>75</v>
      </c>
      <c r="B3" s="34" t="s">
        <v>74</v>
      </c>
      <c r="C3" s="19">
        <v>47550</v>
      </c>
      <c r="D3" s="5" t="s">
        <v>81</v>
      </c>
    </row>
    <row r="4" spans="1:4" ht="57.75" customHeight="1">
      <c r="A4" s="34" t="s">
        <v>76</v>
      </c>
      <c r="B4" s="34" t="s">
        <v>77</v>
      </c>
      <c r="C4" s="19">
        <v>67500</v>
      </c>
      <c r="D4" s="5" t="s">
        <v>81</v>
      </c>
    </row>
    <row r="5" spans="1:4" ht="75.75" customHeight="1">
      <c r="A5" s="34" t="s">
        <v>78</v>
      </c>
      <c r="B5" s="34" t="s">
        <v>24</v>
      </c>
      <c r="C5" s="19">
        <v>74247.5</v>
      </c>
      <c r="D5" s="5" t="s">
        <v>81</v>
      </c>
    </row>
    <row r="6" spans="1:4" s="66" customFormat="1" ht="58.5" customHeight="1">
      <c r="A6" s="64" t="s">
        <v>79</v>
      </c>
      <c r="B6" s="64" t="s">
        <v>80</v>
      </c>
      <c r="C6" s="65">
        <v>75000</v>
      </c>
      <c r="D6" s="5" t="s">
        <v>81</v>
      </c>
    </row>
    <row r="7" spans="1:4" ht="55.5" customHeight="1">
      <c r="A7" s="34" t="s">
        <v>82</v>
      </c>
      <c r="B7" s="34" t="s">
        <v>83</v>
      </c>
      <c r="C7" s="19">
        <v>84250</v>
      </c>
      <c r="D7" s="5" t="s">
        <v>81</v>
      </c>
    </row>
    <row r="8" spans="1:4" ht="66" customHeight="1">
      <c r="A8" s="34" t="s">
        <v>84</v>
      </c>
      <c r="B8" s="34" t="s">
        <v>24</v>
      </c>
      <c r="C8" s="19">
        <v>89377.5</v>
      </c>
      <c r="D8" s="5" t="s">
        <v>81</v>
      </c>
    </row>
    <row r="9" spans="1:4" ht="60" customHeight="1">
      <c r="A9" s="34" t="s">
        <v>85</v>
      </c>
      <c r="B9" s="34" t="s">
        <v>24</v>
      </c>
      <c r="C9" s="19">
        <v>102127.5</v>
      </c>
      <c r="D9" s="5" t="s">
        <v>81</v>
      </c>
    </row>
    <row r="10" spans="1:4" ht="69.75" customHeight="1">
      <c r="A10" s="12" t="s">
        <v>86</v>
      </c>
      <c r="B10" s="34" t="s">
        <v>24</v>
      </c>
      <c r="C10" s="19">
        <v>107652.5</v>
      </c>
      <c r="D10" s="5" t="s">
        <v>81</v>
      </c>
    </row>
    <row r="11" spans="1:4" ht="84" customHeight="1">
      <c r="A11" s="12" t="s">
        <v>87</v>
      </c>
      <c r="B11" s="34" t="s">
        <v>50</v>
      </c>
      <c r="C11" s="19">
        <v>130000</v>
      </c>
      <c r="D11" s="5" t="s">
        <v>81</v>
      </c>
    </row>
    <row r="12" spans="1:4" ht="108" customHeight="1">
      <c r="A12" s="12" t="s">
        <v>89</v>
      </c>
      <c r="B12" s="12" t="s">
        <v>90</v>
      </c>
      <c r="C12" s="19">
        <v>60000</v>
      </c>
      <c r="D12" s="5" t="s">
        <v>88</v>
      </c>
    </row>
    <row r="13" spans="1:4" ht="72" customHeight="1">
      <c r="A13" s="12" t="s">
        <v>91</v>
      </c>
      <c r="B13" s="12" t="s">
        <v>92</v>
      </c>
      <c r="C13" s="19">
        <v>70600</v>
      </c>
      <c r="D13" s="5" t="s">
        <v>88</v>
      </c>
    </row>
    <row r="14" spans="1:4" ht="72" customHeight="1">
      <c r="A14" s="12" t="s">
        <v>93</v>
      </c>
      <c r="B14" s="12" t="s">
        <v>24</v>
      </c>
      <c r="C14" s="19">
        <v>74800</v>
      </c>
      <c r="D14" s="5" t="s">
        <v>88</v>
      </c>
    </row>
    <row r="15" spans="1:4" ht="72" customHeight="1">
      <c r="A15" s="12" t="s">
        <v>94</v>
      </c>
      <c r="B15" s="12" t="s">
        <v>92</v>
      </c>
      <c r="C15" s="19">
        <v>79000</v>
      </c>
      <c r="D15" s="5" t="s">
        <v>88</v>
      </c>
    </row>
    <row r="16" spans="1:4" ht="72" customHeight="1">
      <c r="A16" s="12" t="s">
        <v>95</v>
      </c>
      <c r="B16" s="12" t="s">
        <v>90</v>
      </c>
      <c r="C16" s="19">
        <v>81000</v>
      </c>
      <c r="D16" s="5" t="s">
        <v>88</v>
      </c>
    </row>
    <row r="17" spans="1:4" ht="72" customHeight="1">
      <c r="A17" s="12" t="s">
        <v>96</v>
      </c>
      <c r="B17" s="12" t="s">
        <v>25</v>
      </c>
      <c r="C17" s="19">
        <v>96000</v>
      </c>
      <c r="D17" s="5" t="s">
        <v>88</v>
      </c>
    </row>
    <row r="18" spans="1:4" ht="72" customHeight="1">
      <c r="A18" s="12" t="s">
        <v>97</v>
      </c>
      <c r="B18" s="12" t="s">
        <v>24</v>
      </c>
      <c r="C18" s="19">
        <v>101520</v>
      </c>
      <c r="D18" s="5" t="s">
        <v>88</v>
      </c>
    </row>
    <row r="19" spans="1:4" ht="72" customHeight="1">
      <c r="A19" s="12" t="s">
        <v>98</v>
      </c>
      <c r="B19" s="12" t="s">
        <v>24</v>
      </c>
      <c r="C19" s="19">
        <v>110000</v>
      </c>
      <c r="D19" s="5" t="s">
        <v>88</v>
      </c>
    </row>
    <row r="20" spans="1:4" ht="72" customHeight="1">
      <c r="A20" s="12" t="s">
        <v>99</v>
      </c>
      <c r="B20" s="12" t="s">
        <v>50</v>
      </c>
      <c r="C20" s="19">
        <v>170000</v>
      </c>
      <c r="D20" s="5" t="s">
        <v>88</v>
      </c>
    </row>
    <row r="21" spans="1:4" ht="15" thickBot="1">
      <c r="A21" s="12"/>
      <c r="B21" s="13"/>
      <c r="C21" s="7"/>
      <c r="D21" s="6"/>
    </row>
    <row r="22" spans="1:4" ht="13.5">
      <c r="A22" s="21" t="s">
        <v>6</v>
      </c>
      <c r="B22" s="22"/>
      <c r="C22" s="23">
        <f>SUM(C3:C21)</f>
        <v>1620625</v>
      </c>
      <c r="D22" s="24"/>
    </row>
  </sheetData>
  <sheetProtection/>
  <printOptions/>
  <pageMargins left="0.7" right="0.7" top="0.75" bottom="0.75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2"/>
  <sheetViews>
    <sheetView tabSelected="1" zoomScale="125" zoomScaleNormal="125" workbookViewId="0" topLeftCell="A223">
      <selection activeCell="C243" sqref="C243"/>
    </sheetView>
  </sheetViews>
  <sheetFormatPr defaultColWidth="8.8515625" defaultRowHeight="15"/>
  <cols>
    <col min="1" max="1" width="18.8515625" style="26" customWidth="1"/>
    <col min="2" max="2" width="32.28125" style="14" customWidth="1"/>
    <col min="3" max="3" width="13.7109375" style="16" customWidth="1"/>
    <col min="4" max="4" width="12.7109375" style="14" customWidth="1"/>
    <col min="5" max="5" width="17.421875" style="14" customWidth="1"/>
    <col min="6" max="6" width="55.7109375" style="10" customWidth="1"/>
    <col min="7" max="7" width="22.140625" style="0" customWidth="1"/>
    <col min="8" max="8" width="19.28125" style="0" customWidth="1"/>
  </cols>
  <sheetData>
    <row r="1" spans="1:7" ht="13.5">
      <c r="A1" s="77" t="s">
        <v>4</v>
      </c>
      <c r="B1" s="67" t="s">
        <v>3</v>
      </c>
      <c r="C1" s="73" t="s">
        <v>2</v>
      </c>
      <c r="D1" s="76" t="s">
        <v>27</v>
      </c>
      <c r="E1" s="70" t="s">
        <v>10</v>
      </c>
      <c r="F1" s="67" t="s">
        <v>0</v>
      </c>
      <c r="G1" s="37" t="s">
        <v>28</v>
      </c>
    </row>
    <row r="2" spans="1:7" ht="13.5">
      <c r="A2" s="78">
        <v>42156.020833333336</v>
      </c>
      <c r="B2" s="68" t="s">
        <v>100</v>
      </c>
      <c r="C2" s="74">
        <v>1000</v>
      </c>
      <c r="D2" s="68" t="s">
        <v>11</v>
      </c>
      <c r="E2" s="71" t="s">
        <v>16</v>
      </c>
      <c r="F2" s="68" t="s">
        <v>17</v>
      </c>
      <c r="G2" s="41"/>
    </row>
    <row r="3" spans="1:7" ht="13.5">
      <c r="A3" s="78">
        <v>42156.37430555555</v>
      </c>
      <c r="B3" s="68" t="s">
        <v>51</v>
      </c>
      <c r="C3" s="74">
        <v>1250</v>
      </c>
      <c r="D3" s="68" t="s">
        <v>13</v>
      </c>
      <c r="E3" s="71" t="s">
        <v>15</v>
      </c>
      <c r="F3" s="68" t="s">
        <v>47</v>
      </c>
      <c r="G3" s="41"/>
    </row>
    <row r="4" spans="1:7" ht="13.5">
      <c r="A4" s="78">
        <v>42156.4375</v>
      </c>
      <c r="B4" s="68" t="s">
        <v>101</v>
      </c>
      <c r="C4" s="74">
        <v>20000</v>
      </c>
      <c r="D4" s="68" t="s">
        <v>11</v>
      </c>
      <c r="E4" s="71" t="s">
        <v>15</v>
      </c>
      <c r="F4" s="68" t="s">
        <v>17</v>
      </c>
      <c r="G4" s="41"/>
    </row>
    <row r="5" spans="1:7" ht="13.5">
      <c r="A5" s="78">
        <v>42156.589583333334</v>
      </c>
      <c r="B5" s="68" t="s">
        <v>101</v>
      </c>
      <c r="C5" s="74">
        <v>24000</v>
      </c>
      <c r="D5" s="68" t="s">
        <v>11</v>
      </c>
      <c r="E5" s="71" t="s">
        <v>15</v>
      </c>
      <c r="F5" s="68" t="s">
        <v>17</v>
      </c>
      <c r="G5" s="41"/>
    </row>
    <row r="6" spans="1:7" ht="13.5">
      <c r="A6" s="78">
        <v>42156.70347222222</v>
      </c>
      <c r="B6" s="68" t="s">
        <v>60</v>
      </c>
      <c r="C6" s="74">
        <v>1140</v>
      </c>
      <c r="D6" s="68" t="s">
        <v>12</v>
      </c>
      <c r="E6" s="71" t="s">
        <v>15</v>
      </c>
      <c r="F6" s="68" t="s">
        <v>31</v>
      </c>
      <c r="G6" s="41"/>
    </row>
    <row r="7" spans="1:7" ht="13.5">
      <c r="A7" s="78">
        <v>42156.89375</v>
      </c>
      <c r="B7" s="68" t="s">
        <v>102</v>
      </c>
      <c r="C7" s="74">
        <v>100</v>
      </c>
      <c r="D7" s="68" t="s">
        <v>12</v>
      </c>
      <c r="E7" s="71" t="s">
        <v>15</v>
      </c>
      <c r="F7" s="68" t="s">
        <v>44</v>
      </c>
      <c r="G7" s="41"/>
    </row>
    <row r="8" spans="1:7" ht="13.5">
      <c r="A8" s="78">
        <v>42156.89861111111</v>
      </c>
      <c r="B8" s="68" t="s">
        <v>103</v>
      </c>
      <c r="C8" s="74">
        <v>350</v>
      </c>
      <c r="D8" s="68" t="s">
        <v>13</v>
      </c>
      <c r="E8" s="71" t="s">
        <v>15</v>
      </c>
      <c r="F8" s="68" t="s">
        <v>31</v>
      </c>
      <c r="G8" s="41"/>
    </row>
    <row r="9" spans="1:7" ht="13.5">
      <c r="A9" s="78">
        <v>42156.96041666667</v>
      </c>
      <c r="B9" s="68" t="s">
        <v>104</v>
      </c>
      <c r="C9" s="74">
        <v>40000</v>
      </c>
      <c r="D9" s="68" t="s">
        <v>12</v>
      </c>
      <c r="E9" s="71" t="s">
        <v>15</v>
      </c>
      <c r="F9" s="68" t="s">
        <v>31</v>
      </c>
      <c r="G9" s="41"/>
    </row>
    <row r="10" spans="1:7" ht="13.5">
      <c r="A10" s="78">
        <v>42156.96041666667</v>
      </c>
      <c r="B10" s="68" t="s">
        <v>105</v>
      </c>
      <c r="C10" s="74">
        <v>100</v>
      </c>
      <c r="D10" s="68"/>
      <c r="E10" s="71"/>
      <c r="F10" s="68" t="s">
        <v>17</v>
      </c>
      <c r="G10" s="41"/>
    </row>
    <row r="11" spans="1:7" ht="13.5">
      <c r="A11" s="78">
        <v>42156.96041666667</v>
      </c>
      <c r="B11" s="68" t="s">
        <v>106</v>
      </c>
      <c r="C11" s="74">
        <v>500</v>
      </c>
      <c r="D11" s="68"/>
      <c r="E11" s="71"/>
      <c r="F11" s="68" t="s">
        <v>17</v>
      </c>
      <c r="G11" s="41"/>
    </row>
    <row r="12" spans="1:7" ht="13.5">
      <c r="A12" s="78">
        <v>42156.96041666667</v>
      </c>
      <c r="B12" s="68" t="s">
        <v>48</v>
      </c>
      <c r="C12" s="74">
        <v>1500</v>
      </c>
      <c r="D12" s="68"/>
      <c r="E12" s="71"/>
      <c r="F12" s="68" t="s">
        <v>17</v>
      </c>
      <c r="G12" s="41"/>
    </row>
    <row r="13" spans="1:7" ht="13.5">
      <c r="A13" s="78">
        <v>42156.96041666667</v>
      </c>
      <c r="B13" s="68" t="s">
        <v>107</v>
      </c>
      <c r="C13" s="74">
        <v>6000</v>
      </c>
      <c r="D13" s="68"/>
      <c r="E13" s="71"/>
      <c r="F13" s="68" t="s">
        <v>17</v>
      </c>
      <c r="G13" s="41"/>
    </row>
    <row r="14" spans="1:7" ht="13.5">
      <c r="A14" s="78">
        <v>42156.96041666667</v>
      </c>
      <c r="B14" s="68" t="s">
        <v>108</v>
      </c>
      <c r="C14" s="74">
        <v>8000</v>
      </c>
      <c r="D14" s="68"/>
      <c r="E14" s="71"/>
      <c r="F14" s="68" t="s">
        <v>17</v>
      </c>
      <c r="G14" s="41"/>
    </row>
    <row r="15" spans="1:7" ht="13.5">
      <c r="A15" s="78">
        <v>42156.96041666667</v>
      </c>
      <c r="B15" s="68" t="s">
        <v>109</v>
      </c>
      <c r="C15" s="74">
        <v>10000</v>
      </c>
      <c r="D15" s="68"/>
      <c r="E15" s="71"/>
      <c r="F15" s="68" t="s">
        <v>17</v>
      </c>
      <c r="G15" s="41"/>
    </row>
    <row r="16" spans="1:7" ht="13.5">
      <c r="A16" s="78">
        <v>42157</v>
      </c>
      <c r="B16" s="68" t="s">
        <v>110</v>
      </c>
      <c r="C16" s="74">
        <v>200</v>
      </c>
      <c r="D16" s="68"/>
      <c r="E16" s="71"/>
      <c r="F16" s="68" t="s">
        <v>17</v>
      </c>
      <c r="G16" s="41"/>
    </row>
    <row r="17" spans="1:7" ht="13.5">
      <c r="A17" s="78">
        <v>42157</v>
      </c>
      <c r="B17" s="68" t="s">
        <v>111</v>
      </c>
      <c r="C17" s="74">
        <v>4000</v>
      </c>
      <c r="D17" s="68"/>
      <c r="E17" s="71"/>
      <c r="F17" s="68" t="s">
        <v>17</v>
      </c>
      <c r="G17" s="41"/>
    </row>
    <row r="18" spans="1:7" ht="13.5">
      <c r="A18" s="78">
        <v>42157</v>
      </c>
      <c r="B18" s="68" t="s">
        <v>49</v>
      </c>
      <c r="C18" s="74">
        <v>130500</v>
      </c>
      <c r="D18" s="68"/>
      <c r="E18" s="71"/>
      <c r="F18" s="68" t="s">
        <v>17</v>
      </c>
      <c r="G18" s="41"/>
    </row>
    <row r="19" spans="1:7" ht="13.5">
      <c r="A19" s="78">
        <v>42157.645833333336</v>
      </c>
      <c r="B19" s="68" t="s">
        <v>112</v>
      </c>
      <c r="C19" s="74">
        <v>1000</v>
      </c>
      <c r="D19" s="68" t="s">
        <v>12</v>
      </c>
      <c r="E19" s="71" t="s">
        <v>16</v>
      </c>
      <c r="F19" s="68" t="s">
        <v>17</v>
      </c>
      <c r="G19" s="41"/>
    </row>
    <row r="20" spans="1:7" ht="13.5">
      <c r="A20" s="78">
        <v>42157.65</v>
      </c>
      <c r="B20" s="68" t="s">
        <v>52</v>
      </c>
      <c r="C20" s="74">
        <v>10000</v>
      </c>
      <c r="D20" s="68" t="s">
        <v>12</v>
      </c>
      <c r="E20" s="71" t="s">
        <v>15</v>
      </c>
      <c r="F20" s="68" t="s">
        <v>40</v>
      </c>
      <c r="G20" s="41"/>
    </row>
    <row r="21" spans="1:7" ht="13.5">
      <c r="A21" s="78">
        <v>42157.85763888889</v>
      </c>
      <c r="B21" s="68" t="s">
        <v>113</v>
      </c>
      <c r="C21" s="74">
        <v>600</v>
      </c>
      <c r="D21" s="68" t="s">
        <v>14</v>
      </c>
      <c r="E21" s="71" t="s">
        <v>15</v>
      </c>
      <c r="F21" s="68" t="s">
        <v>21</v>
      </c>
      <c r="G21" s="41"/>
    </row>
    <row r="22" spans="1:7" ht="13.5">
      <c r="A22" s="78">
        <v>42157.86944444444</v>
      </c>
      <c r="B22" s="68" t="s">
        <v>114</v>
      </c>
      <c r="C22" s="74">
        <v>500</v>
      </c>
      <c r="D22" s="68" t="s">
        <v>13</v>
      </c>
      <c r="E22" s="71" t="s">
        <v>15</v>
      </c>
      <c r="F22" s="68" t="s">
        <v>17</v>
      </c>
      <c r="G22" s="41"/>
    </row>
    <row r="23" spans="1:7" ht="13.5">
      <c r="A23" s="78">
        <v>42158.424305555556</v>
      </c>
      <c r="B23" s="68" t="s">
        <v>115</v>
      </c>
      <c r="C23" s="74">
        <v>1000</v>
      </c>
      <c r="D23" s="68" t="s">
        <v>12</v>
      </c>
      <c r="E23" s="71" t="s">
        <v>15</v>
      </c>
      <c r="F23" s="68" t="s">
        <v>47</v>
      </c>
      <c r="G23" s="41"/>
    </row>
    <row r="24" spans="1:7" ht="13.5">
      <c r="A24" s="78">
        <v>42158.46875</v>
      </c>
      <c r="B24" s="68" t="s">
        <v>116</v>
      </c>
      <c r="C24" s="74">
        <v>1</v>
      </c>
      <c r="D24" s="68" t="s">
        <v>11</v>
      </c>
      <c r="E24" s="71" t="s">
        <v>15</v>
      </c>
      <c r="F24" s="68" t="s">
        <v>17</v>
      </c>
      <c r="G24" s="41"/>
    </row>
    <row r="25" spans="1:7" ht="13.5">
      <c r="A25" s="78">
        <v>42158.54027777778</v>
      </c>
      <c r="B25" s="68" t="s">
        <v>53</v>
      </c>
      <c r="C25" s="74">
        <v>200</v>
      </c>
      <c r="D25" s="68" t="s">
        <v>13</v>
      </c>
      <c r="E25" s="71" t="s">
        <v>15</v>
      </c>
      <c r="F25" s="68" t="s">
        <v>34</v>
      </c>
      <c r="G25" s="41"/>
    </row>
    <row r="26" spans="1:7" ht="13.5">
      <c r="A26" s="78">
        <v>42158.68125</v>
      </c>
      <c r="B26" s="68" t="s">
        <v>117</v>
      </c>
      <c r="C26" s="74">
        <v>100</v>
      </c>
      <c r="D26" s="68" t="s">
        <v>12</v>
      </c>
      <c r="E26" s="71" t="s">
        <v>15</v>
      </c>
      <c r="F26" s="68" t="s">
        <v>36</v>
      </c>
      <c r="G26" s="41"/>
    </row>
    <row r="27" spans="1:7" ht="13.5">
      <c r="A27" s="78">
        <v>42158.683333333334</v>
      </c>
      <c r="B27" s="68" t="s">
        <v>117</v>
      </c>
      <c r="C27" s="74">
        <v>100</v>
      </c>
      <c r="D27" s="68" t="s">
        <v>12</v>
      </c>
      <c r="E27" s="71" t="s">
        <v>15</v>
      </c>
      <c r="F27" s="68" t="s">
        <v>34</v>
      </c>
      <c r="G27" s="41"/>
    </row>
    <row r="28" spans="1:7" ht="13.5">
      <c r="A28" s="78">
        <v>42159</v>
      </c>
      <c r="B28" s="68" t="s">
        <v>118</v>
      </c>
      <c r="C28" s="74">
        <v>100</v>
      </c>
      <c r="D28" s="68"/>
      <c r="E28" s="71"/>
      <c r="F28" s="68" t="s">
        <v>17</v>
      </c>
      <c r="G28" s="41"/>
    </row>
    <row r="29" spans="1:7" ht="13.5">
      <c r="A29" s="78">
        <v>42159</v>
      </c>
      <c r="B29" s="68" t="s">
        <v>119</v>
      </c>
      <c r="C29" s="74">
        <v>600</v>
      </c>
      <c r="D29" s="68"/>
      <c r="E29" s="71"/>
      <c r="F29" s="68" t="s">
        <v>17</v>
      </c>
      <c r="G29" s="41"/>
    </row>
    <row r="30" spans="1:7" ht="13.5">
      <c r="A30" s="78">
        <v>42159.020833333336</v>
      </c>
      <c r="B30" s="68" t="s">
        <v>29</v>
      </c>
      <c r="C30" s="74">
        <v>500</v>
      </c>
      <c r="D30" s="68" t="s">
        <v>11</v>
      </c>
      <c r="E30" s="71" t="s">
        <v>16</v>
      </c>
      <c r="F30" s="68" t="s">
        <v>17</v>
      </c>
      <c r="G30" s="41"/>
    </row>
    <row r="31" spans="1:7" ht="13.5">
      <c r="A31" s="78">
        <v>42159.611805555556</v>
      </c>
      <c r="B31" s="68" t="s">
        <v>120</v>
      </c>
      <c r="C31" s="74">
        <v>4000</v>
      </c>
      <c r="D31" s="68" t="s">
        <v>11</v>
      </c>
      <c r="E31" s="71" t="s">
        <v>15</v>
      </c>
      <c r="F31" s="68" t="s">
        <v>17</v>
      </c>
      <c r="G31" s="41"/>
    </row>
    <row r="32" spans="1:7" ht="13.5">
      <c r="A32" s="78">
        <v>42159.67291666667</v>
      </c>
      <c r="B32" s="68" t="s">
        <v>121</v>
      </c>
      <c r="C32" s="74">
        <v>500</v>
      </c>
      <c r="D32" s="68" t="s">
        <v>12</v>
      </c>
      <c r="E32" s="71" t="s">
        <v>15</v>
      </c>
      <c r="F32" s="68" t="s">
        <v>63</v>
      </c>
      <c r="G32" s="41"/>
    </row>
    <row r="33" spans="1:7" ht="13.5">
      <c r="A33" s="78">
        <v>42159.68680555555</v>
      </c>
      <c r="B33" s="68" t="s">
        <v>122</v>
      </c>
      <c r="C33" s="74">
        <v>500</v>
      </c>
      <c r="D33" s="68" t="s">
        <v>12</v>
      </c>
      <c r="E33" s="71" t="s">
        <v>15</v>
      </c>
      <c r="F33" s="68" t="s">
        <v>63</v>
      </c>
      <c r="G33" s="41"/>
    </row>
    <row r="34" spans="1:7" ht="13.5">
      <c r="A34" s="78">
        <v>42159.92569444444</v>
      </c>
      <c r="B34" s="68" t="s">
        <v>123</v>
      </c>
      <c r="C34" s="74">
        <v>1000</v>
      </c>
      <c r="D34" s="68" t="s">
        <v>11</v>
      </c>
      <c r="E34" s="71" t="s">
        <v>15</v>
      </c>
      <c r="F34" s="68" t="s">
        <v>64</v>
      </c>
      <c r="G34" s="41"/>
    </row>
    <row r="35" spans="1:7" ht="13.5">
      <c r="A35" s="78">
        <v>42160</v>
      </c>
      <c r="B35" s="68" t="s">
        <v>124</v>
      </c>
      <c r="C35" s="74">
        <v>4.95</v>
      </c>
      <c r="D35" s="68"/>
      <c r="E35" s="71"/>
      <c r="F35" s="68" t="s">
        <v>17</v>
      </c>
      <c r="G35" s="41"/>
    </row>
    <row r="36" spans="1:7" ht="13.5">
      <c r="A36" s="78">
        <v>42160.45138888889</v>
      </c>
      <c r="B36" s="68" t="s">
        <v>125</v>
      </c>
      <c r="C36" s="74">
        <v>1000</v>
      </c>
      <c r="D36" s="68" t="s">
        <v>12</v>
      </c>
      <c r="E36" s="71" t="s">
        <v>15</v>
      </c>
      <c r="F36" s="68" t="s">
        <v>40</v>
      </c>
      <c r="G36" s="41"/>
    </row>
    <row r="37" spans="1:7" ht="13.5">
      <c r="A37" s="78">
        <v>42160.53888888889</v>
      </c>
      <c r="B37" s="68" t="s">
        <v>126</v>
      </c>
      <c r="C37" s="74">
        <v>1800</v>
      </c>
      <c r="D37" s="68" t="s">
        <v>12</v>
      </c>
      <c r="E37" s="71" t="s">
        <v>15</v>
      </c>
      <c r="F37" s="68" t="s">
        <v>17</v>
      </c>
      <c r="G37" s="41"/>
    </row>
    <row r="38" spans="1:7" ht="13.5">
      <c r="A38" s="78">
        <v>42160.87777777778</v>
      </c>
      <c r="B38" s="68" t="s">
        <v>127</v>
      </c>
      <c r="C38" s="74">
        <v>2250</v>
      </c>
      <c r="D38" s="68" t="s">
        <v>12</v>
      </c>
      <c r="E38" s="71" t="s">
        <v>15</v>
      </c>
      <c r="F38" s="68" t="s">
        <v>17</v>
      </c>
      <c r="G38" s="41"/>
    </row>
    <row r="39" spans="1:7" ht="13.5">
      <c r="A39" s="78">
        <v>42161.31041666667</v>
      </c>
      <c r="B39" s="68" t="s">
        <v>128</v>
      </c>
      <c r="C39" s="74">
        <v>1000</v>
      </c>
      <c r="D39" s="68" t="s">
        <v>13</v>
      </c>
      <c r="E39" s="71" t="s">
        <v>15</v>
      </c>
      <c r="F39" s="68" t="s">
        <v>17</v>
      </c>
      <c r="G39" s="41"/>
    </row>
    <row r="40" spans="1:7" ht="13.5">
      <c r="A40" s="78">
        <v>42161.64861111111</v>
      </c>
      <c r="B40" s="68" t="s">
        <v>129</v>
      </c>
      <c r="C40" s="74">
        <v>2000</v>
      </c>
      <c r="D40" s="68" t="s">
        <v>11</v>
      </c>
      <c r="E40" s="71" t="s">
        <v>15</v>
      </c>
      <c r="F40" s="68" t="s">
        <v>63</v>
      </c>
      <c r="G40" s="41"/>
    </row>
    <row r="41" spans="1:7" ht="13.5">
      <c r="A41" s="78">
        <v>42162.020833333336</v>
      </c>
      <c r="B41" s="68" t="s">
        <v>130</v>
      </c>
      <c r="C41" s="74">
        <v>10000</v>
      </c>
      <c r="D41" s="68" t="s">
        <v>11</v>
      </c>
      <c r="E41" s="71" t="s">
        <v>16</v>
      </c>
      <c r="F41" s="68" t="s">
        <v>17</v>
      </c>
      <c r="G41" s="41"/>
    </row>
    <row r="42" spans="1:7" ht="13.5">
      <c r="A42" s="78">
        <v>42162.43680555555</v>
      </c>
      <c r="B42" s="68" t="s">
        <v>131</v>
      </c>
      <c r="C42" s="74">
        <v>200</v>
      </c>
      <c r="D42" s="68" t="s">
        <v>11</v>
      </c>
      <c r="E42" s="71" t="s">
        <v>15</v>
      </c>
      <c r="F42" s="68" t="s">
        <v>65</v>
      </c>
      <c r="G42" s="41"/>
    </row>
    <row r="43" spans="1:7" ht="13.5">
      <c r="A43" s="78">
        <v>42162.44027777778</v>
      </c>
      <c r="B43" s="68" t="s">
        <v>131</v>
      </c>
      <c r="C43" s="74">
        <v>200</v>
      </c>
      <c r="D43" s="68" t="s">
        <v>11</v>
      </c>
      <c r="E43" s="71" t="s">
        <v>15</v>
      </c>
      <c r="F43" s="68" t="s">
        <v>69</v>
      </c>
      <c r="G43" s="41"/>
    </row>
    <row r="44" spans="1:7" ht="13.5">
      <c r="A44" s="78">
        <v>42163.35972222222</v>
      </c>
      <c r="B44" s="68" t="s">
        <v>132</v>
      </c>
      <c r="C44" s="74">
        <v>500</v>
      </c>
      <c r="D44" s="68" t="s">
        <v>11</v>
      </c>
      <c r="E44" s="71" t="s">
        <v>15</v>
      </c>
      <c r="F44" s="68" t="s">
        <v>17</v>
      </c>
      <c r="G44" s="41"/>
    </row>
    <row r="45" spans="1:7" ht="13.5">
      <c r="A45" s="78">
        <v>42163.49444444444</v>
      </c>
      <c r="B45" s="68" t="s">
        <v>60</v>
      </c>
      <c r="C45" s="74">
        <v>1750</v>
      </c>
      <c r="D45" s="68" t="s">
        <v>12</v>
      </c>
      <c r="E45" s="71" t="s">
        <v>15</v>
      </c>
      <c r="F45" s="68" t="s">
        <v>47</v>
      </c>
      <c r="G45" s="41"/>
    </row>
    <row r="46" spans="1:7" ht="13.5">
      <c r="A46" s="78">
        <v>42163.509722222225</v>
      </c>
      <c r="B46" s="68" t="s">
        <v>133</v>
      </c>
      <c r="C46" s="74">
        <v>1000</v>
      </c>
      <c r="D46" s="68" t="s">
        <v>11</v>
      </c>
      <c r="E46" s="71" t="s">
        <v>15</v>
      </c>
      <c r="F46" s="68" t="s">
        <v>46</v>
      </c>
      <c r="G46" s="41"/>
    </row>
    <row r="47" spans="1:7" ht="13.5">
      <c r="A47" s="78">
        <v>42163.56805555556</v>
      </c>
      <c r="B47" s="68" t="s">
        <v>122</v>
      </c>
      <c r="C47" s="74">
        <v>500</v>
      </c>
      <c r="D47" s="68" t="s">
        <v>12</v>
      </c>
      <c r="E47" s="71" t="s">
        <v>15</v>
      </c>
      <c r="F47" s="68" t="s">
        <v>63</v>
      </c>
      <c r="G47" s="41"/>
    </row>
    <row r="48" spans="1:7" ht="13.5">
      <c r="A48" s="78">
        <v>42163.68541666667</v>
      </c>
      <c r="B48" s="68" t="s">
        <v>134</v>
      </c>
      <c r="C48" s="74">
        <v>300</v>
      </c>
      <c r="D48" s="68" t="s">
        <v>12</v>
      </c>
      <c r="E48" s="71" t="s">
        <v>15</v>
      </c>
      <c r="F48" s="68" t="s">
        <v>63</v>
      </c>
      <c r="G48" s="41"/>
    </row>
    <row r="49" spans="1:7" ht="13.5">
      <c r="A49" s="78">
        <v>42163.75277777778</v>
      </c>
      <c r="B49" s="68" t="s">
        <v>135</v>
      </c>
      <c r="C49" s="74">
        <v>1000</v>
      </c>
      <c r="D49" s="68" t="s">
        <v>12</v>
      </c>
      <c r="E49" s="71" t="s">
        <v>15</v>
      </c>
      <c r="F49" s="68" t="s">
        <v>37</v>
      </c>
      <c r="G49" s="41"/>
    </row>
    <row r="50" spans="1:7" ht="13.5">
      <c r="A50" s="78">
        <v>42163.95347222222</v>
      </c>
      <c r="B50" s="68" t="s">
        <v>136</v>
      </c>
      <c r="C50" s="74">
        <v>1000</v>
      </c>
      <c r="D50" s="68" t="s">
        <v>12</v>
      </c>
      <c r="E50" s="71" t="s">
        <v>15</v>
      </c>
      <c r="F50" s="68" t="s">
        <v>17</v>
      </c>
      <c r="G50" s="41"/>
    </row>
    <row r="51" spans="1:7" ht="13.5">
      <c r="A51" s="78">
        <v>42163.978472222225</v>
      </c>
      <c r="B51" s="68" t="s">
        <v>137</v>
      </c>
      <c r="C51" s="74">
        <v>200</v>
      </c>
      <c r="D51" s="68" t="s">
        <v>12</v>
      </c>
      <c r="E51" s="71" t="s">
        <v>15</v>
      </c>
      <c r="F51" s="68" t="s">
        <v>63</v>
      </c>
      <c r="G51" s="41"/>
    </row>
    <row r="52" spans="1:7" ht="13.5">
      <c r="A52" s="78">
        <v>42163.981944444444</v>
      </c>
      <c r="B52" s="68" t="s">
        <v>137</v>
      </c>
      <c r="C52" s="74">
        <v>300</v>
      </c>
      <c r="D52" s="68" t="s">
        <v>12</v>
      </c>
      <c r="E52" s="71" t="s">
        <v>15</v>
      </c>
      <c r="F52" s="68" t="s">
        <v>69</v>
      </c>
      <c r="G52" s="41"/>
    </row>
    <row r="53" spans="1:7" ht="13.5">
      <c r="A53" s="78">
        <v>42163.98333333333</v>
      </c>
      <c r="B53" s="68" t="s">
        <v>137</v>
      </c>
      <c r="C53" s="74">
        <v>300</v>
      </c>
      <c r="D53" s="68" t="s">
        <v>12</v>
      </c>
      <c r="E53" s="71" t="s">
        <v>15</v>
      </c>
      <c r="F53" s="68" t="s">
        <v>34</v>
      </c>
      <c r="G53" s="41"/>
    </row>
    <row r="54" spans="1:7" ht="13.5">
      <c r="A54" s="78">
        <v>42163.98611111111</v>
      </c>
      <c r="B54" s="68" t="s">
        <v>138</v>
      </c>
      <c r="C54" s="74">
        <v>500</v>
      </c>
      <c r="D54" s="68" t="s">
        <v>11</v>
      </c>
      <c r="E54" s="71" t="s">
        <v>15</v>
      </c>
      <c r="F54" s="68" t="s">
        <v>63</v>
      </c>
      <c r="G54" s="41"/>
    </row>
    <row r="55" spans="1:7" ht="13.5">
      <c r="A55" s="78">
        <v>42163.98611111111</v>
      </c>
      <c r="B55" s="68" t="s">
        <v>139</v>
      </c>
      <c r="C55" s="74">
        <v>0.21</v>
      </c>
      <c r="D55" s="68"/>
      <c r="E55" s="71"/>
      <c r="F55" s="68" t="s">
        <v>17</v>
      </c>
      <c r="G55" s="41"/>
    </row>
    <row r="56" spans="1:7" ht="13.5">
      <c r="A56" s="78">
        <v>42163.98611111111</v>
      </c>
      <c r="B56" s="68" t="s">
        <v>140</v>
      </c>
      <c r="C56" s="74">
        <v>100</v>
      </c>
      <c r="D56" s="68"/>
      <c r="E56" s="71"/>
      <c r="F56" s="68" t="s">
        <v>17</v>
      </c>
      <c r="G56" s="41"/>
    </row>
    <row r="57" spans="1:7" ht="13.5">
      <c r="A57" s="78">
        <v>42163.98611111111</v>
      </c>
      <c r="B57" s="68" t="s">
        <v>141</v>
      </c>
      <c r="C57" s="74">
        <v>100</v>
      </c>
      <c r="D57" s="68"/>
      <c r="E57" s="71"/>
      <c r="F57" s="68" t="s">
        <v>17</v>
      </c>
      <c r="G57" s="41"/>
    </row>
    <row r="58" spans="1:7" ht="13.5">
      <c r="A58" s="78">
        <v>42163.98611111111</v>
      </c>
      <c r="B58" s="68" t="s">
        <v>142</v>
      </c>
      <c r="C58" s="74">
        <v>300</v>
      </c>
      <c r="D58" s="68"/>
      <c r="E58" s="71"/>
      <c r="F58" s="68" t="s">
        <v>17</v>
      </c>
      <c r="G58" s="41"/>
    </row>
    <row r="59" spans="1:7" ht="13.5">
      <c r="A59" s="78">
        <v>42163.98611111111</v>
      </c>
      <c r="B59" s="68" t="s">
        <v>143</v>
      </c>
      <c r="C59" s="74">
        <v>1500</v>
      </c>
      <c r="D59" s="68"/>
      <c r="E59" s="71"/>
      <c r="F59" s="68" t="s">
        <v>17</v>
      </c>
      <c r="G59" s="41"/>
    </row>
    <row r="60" spans="1:7" ht="13.5">
      <c r="A60" s="78">
        <v>42163.98611111111</v>
      </c>
      <c r="B60" s="68" t="s">
        <v>70</v>
      </c>
      <c r="C60" s="74">
        <v>35500</v>
      </c>
      <c r="D60" s="68"/>
      <c r="E60" s="71"/>
      <c r="F60" s="68" t="s">
        <v>17</v>
      </c>
      <c r="G60" s="41"/>
    </row>
    <row r="61" spans="1:7" ht="13.5">
      <c r="A61" s="78">
        <v>42163.98611111111</v>
      </c>
      <c r="B61" s="68" t="s">
        <v>144</v>
      </c>
      <c r="C61" s="74">
        <v>0.25</v>
      </c>
      <c r="D61" s="68"/>
      <c r="E61" s="71"/>
      <c r="F61" s="68" t="s">
        <v>17</v>
      </c>
      <c r="G61" s="41"/>
    </row>
    <row r="62" spans="1:7" ht="13.5">
      <c r="A62" s="78">
        <v>42164</v>
      </c>
      <c r="B62" s="68" t="s">
        <v>145</v>
      </c>
      <c r="C62" s="74">
        <v>43.51</v>
      </c>
      <c r="D62" s="68"/>
      <c r="E62" s="71"/>
      <c r="F62" s="68" t="s">
        <v>17</v>
      </c>
      <c r="G62" s="41"/>
    </row>
    <row r="63" spans="1:7" ht="13.5">
      <c r="A63" s="78">
        <v>42164</v>
      </c>
      <c r="B63" s="68" t="s">
        <v>146</v>
      </c>
      <c r="C63" s="74">
        <v>200</v>
      </c>
      <c r="D63" s="68"/>
      <c r="E63" s="71"/>
      <c r="F63" s="68" t="s">
        <v>17</v>
      </c>
      <c r="G63" s="41"/>
    </row>
    <row r="64" spans="1:7" ht="13.5">
      <c r="A64" s="78">
        <v>42164</v>
      </c>
      <c r="B64" s="68" t="s">
        <v>147</v>
      </c>
      <c r="C64" s="74">
        <v>315.91</v>
      </c>
      <c r="D64" s="68"/>
      <c r="E64" s="71"/>
      <c r="F64" s="68" t="s">
        <v>17</v>
      </c>
      <c r="G64" s="41"/>
    </row>
    <row r="65" spans="1:7" ht="13.5">
      <c r="A65" s="78">
        <v>42164</v>
      </c>
      <c r="B65" s="68" t="s">
        <v>148</v>
      </c>
      <c r="C65" s="74">
        <v>1000</v>
      </c>
      <c r="D65" s="68"/>
      <c r="E65" s="71"/>
      <c r="F65" s="68" t="s">
        <v>17</v>
      </c>
      <c r="G65" s="41"/>
    </row>
    <row r="66" spans="1:7" ht="13.5">
      <c r="A66" s="78">
        <v>42164</v>
      </c>
      <c r="B66" s="68" t="s">
        <v>48</v>
      </c>
      <c r="C66" s="74">
        <v>1500</v>
      </c>
      <c r="D66" s="68"/>
      <c r="E66" s="71"/>
      <c r="F66" s="68" t="s">
        <v>17</v>
      </c>
      <c r="G66" s="41"/>
    </row>
    <row r="67" spans="1:7" ht="13.5">
      <c r="A67" s="78">
        <v>42164</v>
      </c>
      <c r="B67" s="68" t="s">
        <v>71</v>
      </c>
      <c r="C67" s="74">
        <v>108215</v>
      </c>
      <c r="D67" s="68"/>
      <c r="E67" s="71"/>
      <c r="F67" s="68" t="s">
        <v>17</v>
      </c>
      <c r="G67" s="41"/>
    </row>
    <row r="68" spans="1:7" ht="13.5">
      <c r="A68" s="78">
        <v>42164.33611111111</v>
      </c>
      <c r="B68" s="68" t="s">
        <v>42</v>
      </c>
      <c r="C68" s="74">
        <v>1000</v>
      </c>
      <c r="D68" s="68" t="s">
        <v>12</v>
      </c>
      <c r="E68" s="71" t="s">
        <v>15</v>
      </c>
      <c r="F68" s="68" t="s">
        <v>63</v>
      </c>
      <c r="G68" s="41"/>
    </row>
    <row r="69" spans="1:7" ht="13.5">
      <c r="A69" s="78">
        <v>42164.47083333333</v>
      </c>
      <c r="B69" s="68" t="s">
        <v>54</v>
      </c>
      <c r="C69" s="74">
        <v>1000</v>
      </c>
      <c r="D69" s="68" t="s">
        <v>11</v>
      </c>
      <c r="E69" s="71" t="s">
        <v>15</v>
      </c>
      <c r="F69" s="68" t="s">
        <v>69</v>
      </c>
      <c r="G69" s="41"/>
    </row>
    <row r="70" spans="1:7" ht="13.5">
      <c r="A70" s="78">
        <v>42164.48125</v>
      </c>
      <c r="B70" s="68" t="s">
        <v>55</v>
      </c>
      <c r="C70" s="74">
        <v>1000</v>
      </c>
      <c r="D70" s="68" t="s">
        <v>12</v>
      </c>
      <c r="E70" s="71" t="s">
        <v>15</v>
      </c>
      <c r="F70" s="68" t="s">
        <v>23</v>
      </c>
      <c r="G70" s="41"/>
    </row>
    <row r="71" spans="1:7" ht="13.5">
      <c r="A71" s="78">
        <v>42164.498611111114</v>
      </c>
      <c r="B71" s="68" t="s">
        <v>149</v>
      </c>
      <c r="C71" s="74">
        <v>500</v>
      </c>
      <c r="D71" s="68" t="s">
        <v>11</v>
      </c>
      <c r="E71" s="71" t="s">
        <v>15</v>
      </c>
      <c r="F71" s="68" t="s">
        <v>17</v>
      </c>
      <c r="G71" s="41"/>
    </row>
    <row r="72" spans="1:7" ht="13.5">
      <c r="A72" s="78">
        <v>42164.51458333333</v>
      </c>
      <c r="B72" s="68" t="s">
        <v>150</v>
      </c>
      <c r="C72" s="74">
        <v>2028</v>
      </c>
      <c r="D72" s="68" t="s">
        <v>12</v>
      </c>
      <c r="E72" s="71" t="s">
        <v>15</v>
      </c>
      <c r="F72" s="68" t="s">
        <v>65</v>
      </c>
      <c r="G72" s="41"/>
    </row>
    <row r="73" spans="1:7" ht="13.5">
      <c r="A73" s="78">
        <v>42164.606944444444</v>
      </c>
      <c r="B73" s="68" t="s">
        <v>151</v>
      </c>
      <c r="C73" s="74">
        <v>500</v>
      </c>
      <c r="D73" s="68" t="s">
        <v>11</v>
      </c>
      <c r="E73" s="71" t="s">
        <v>15</v>
      </c>
      <c r="F73" s="68" t="s">
        <v>45</v>
      </c>
      <c r="G73" s="41"/>
    </row>
    <row r="74" spans="1:7" ht="13.5">
      <c r="A74" s="78">
        <v>42164.665972222225</v>
      </c>
      <c r="B74" s="68" t="s">
        <v>152</v>
      </c>
      <c r="C74" s="74">
        <v>250</v>
      </c>
      <c r="D74" s="68" t="s">
        <v>12</v>
      </c>
      <c r="E74" s="71" t="s">
        <v>15</v>
      </c>
      <c r="F74" s="68" t="s">
        <v>37</v>
      </c>
      <c r="G74" s="41"/>
    </row>
    <row r="75" spans="1:7" ht="13.5">
      <c r="A75" s="78">
        <v>42164.669444444444</v>
      </c>
      <c r="B75" s="68" t="s">
        <v>152</v>
      </c>
      <c r="C75" s="74">
        <v>250</v>
      </c>
      <c r="D75" s="68" t="s">
        <v>12</v>
      </c>
      <c r="E75" s="71" t="s">
        <v>15</v>
      </c>
      <c r="F75" s="68" t="s">
        <v>34</v>
      </c>
      <c r="G75" s="41"/>
    </row>
    <row r="76" spans="1:7" ht="13.5">
      <c r="A76" s="78">
        <v>42164.67361111111</v>
      </c>
      <c r="B76" s="68" t="s">
        <v>152</v>
      </c>
      <c r="C76" s="74">
        <v>250</v>
      </c>
      <c r="D76" s="68" t="s">
        <v>12</v>
      </c>
      <c r="E76" s="71" t="s">
        <v>15</v>
      </c>
      <c r="F76" s="68" t="s">
        <v>66</v>
      </c>
      <c r="G76" s="41"/>
    </row>
    <row r="77" spans="1:7" ht="13.5">
      <c r="A77" s="78">
        <v>42164.73333333333</v>
      </c>
      <c r="B77" s="68" t="s">
        <v>153</v>
      </c>
      <c r="C77" s="74">
        <v>1000</v>
      </c>
      <c r="D77" s="68" t="s">
        <v>12</v>
      </c>
      <c r="E77" s="71" t="s">
        <v>15</v>
      </c>
      <c r="F77" s="68" t="s">
        <v>17</v>
      </c>
      <c r="G77" s="41"/>
    </row>
    <row r="78" spans="1:7" ht="13.5">
      <c r="A78" s="78">
        <v>42165</v>
      </c>
      <c r="B78" s="68" t="s">
        <v>154</v>
      </c>
      <c r="C78" s="74">
        <v>100</v>
      </c>
      <c r="D78" s="68"/>
      <c r="E78" s="71"/>
      <c r="F78" s="68" t="s">
        <v>17</v>
      </c>
      <c r="G78" s="41"/>
    </row>
    <row r="79" spans="1:7" ht="13.5">
      <c r="A79" s="78">
        <v>42165</v>
      </c>
      <c r="B79" s="68" t="s">
        <v>155</v>
      </c>
      <c r="C79" s="74">
        <v>500</v>
      </c>
      <c r="D79" s="68"/>
      <c r="E79" s="71"/>
      <c r="F79" s="68" t="s">
        <v>17</v>
      </c>
      <c r="G79" s="41"/>
    </row>
    <row r="80" spans="1:7" ht="13.5">
      <c r="A80" s="78">
        <v>42165</v>
      </c>
      <c r="B80" s="68" t="s">
        <v>156</v>
      </c>
      <c r="C80" s="74">
        <v>3000</v>
      </c>
      <c r="D80" s="68"/>
      <c r="E80" s="71"/>
      <c r="F80" s="68" t="s">
        <v>17</v>
      </c>
      <c r="G80" s="41"/>
    </row>
    <row r="81" spans="1:7" ht="13.5">
      <c r="A81" s="78">
        <v>42165.145833333336</v>
      </c>
      <c r="B81" s="68" t="s">
        <v>157</v>
      </c>
      <c r="C81" s="74">
        <v>300</v>
      </c>
      <c r="D81" s="68" t="s">
        <v>11</v>
      </c>
      <c r="E81" s="71" t="s">
        <v>16</v>
      </c>
      <c r="F81" s="68" t="s">
        <v>17</v>
      </c>
      <c r="G81" s="41"/>
    </row>
    <row r="82" spans="1:7" ht="13.5">
      <c r="A82" s="78">
        <v>42165.41736111111</v>
      </c>
      <c r="B82" s="68" t="s">
        <v>158</v>
      </c>
      <c r="C82" s="74">
        <v>600</v>
      </c>
      <c r="D82" s="68" t="s">
        <v>12</v>
      </c>
      <c r="E82" s="71" t="s">
        <v>15</v>
      </c>
      <c r="F82" s="68" t="s">
        <v>17</v>
      </c>
      <c r="G82" s="41"/>
    </row>
    <row r="83" spans="1:7" ht="13.5">
      <c r="A83" s="78">
        <v>42165.50763888889</v>
      </c>
      <c r="B83" s="68" t="s">
        <v>56</v>
      </c>
      <c r="C83" s="74">
        <v>1000</v>
      </c>
      <c r="D83" s="68" t="s">
        <v>12</v>
      </c>
      <c r="E83" s="71" t="s">
        <v>15</v>
      </c>
      <c r="F83" s="68" t="s">
        <v>22</v>
      </c>
      <c r="G83" s="41"/>
    </row>
    <row r="84" spans="1:7" ht="13.5">
      <c r="A84" s="78">
        <v>42165.520833333336</v>
      </c>
      <c r="B84" s="68" t="s">
        <v>159</v>
      </c>
      <c r="C84" s="74">
        <v>3000</v>
      </c>
      <c r="D84" s="68" t="s">
        <v>12</v>
      </c>
      <c r="E84" s="71" t="s">
        <v>16</v>
      </c>
      <c r="F84" s="68" t="s">
        <v>17</v>
      </c>
      <c r="G84" s="41"/>
    </row>
    <row r="85" spans="1:7" ht="13.5">
      <c r="A85" s="78">
        <v>42165.55416666667</v>
      </c>
      <c r="B85" s="68" t="s">
        <v>57</v>
      </c>
      <c r="C85" s="74">
        <v>1274</v>
      </c>
      <c r="D85" s="68" t="s">
        <v>13</v>
      </c>
      <c r="E85" s="71" t="s">
        <v>15</v>
      </c>
      <c r="F85" s="68" t="s">
        <v>34</v>
      </c>
      <c r="G85" s="41"/>
    </row>
    <row r="86" spans="1:7" ht="13.5">
      <c r="A86" s="78">
        <v>42165.59027777778</v>
      </c>
      <c r="B86" s="68" t="s">
        <v>160</v>
      </c>
      <c r="C86" s="74">
        <v>1000</v>
      </c>
      <c r="D86" s="68" t="s">
        <v>11</v>
      </c>
      <c r="E86" s="71" t="s">
        <v>15</v>
      </c>
      <c r="F86" s="68" t="s">
        <v>17</v>
      </c>
      <c r="G86" s="41"/>
    </row>
    <row r="87" spans="1:7" ht="13.5">
      <c r="A87" s="78">
        <v>42165.595138888886</v>
      </c>
      <c r="B87" s="68" t="s">
        <v>160</v>
      </c>
      <c r="C87" s="74">
        <v>400</v>
      </c>
      <c r="D87" s="68" t="s">
        <v>11</v>
      </c>
      <c r="E87" s="71" t="s">
        <v>15</v>
      </c>
      <c r="F87" s="68" t="s">
        <v>21</v>
      </c>
      <c r="G87" s="41"/>
    </row>
    <row r="88" spans="1:7" ht="13.5">
      <c r="A88" s="78">
        <v>42165.59652777778</v>
      </c>
      <c r="B88" s="68" t="s">
        <v>160</v>
      </c>
      <c r="C88" s="74">
        <v>400</v>
      </c>
      <c r="D88" s="68" t="s">
        <v>11</v>
      </c>
      <c r="E88" s="71" t="s">
        <v>15</v>
      </c>
      <c r="F88" s="68" t="s">
        <v>22</v>
      </c>
      <c r="G88" s="41"/>
    </row>
    <row r="89" spans="1:7" ht="13.5">
      <c r="A89" s="78">
        <v>42165.62013888889</v>
      </c>
      <c r="B89" s="68" t="s">
        <v>43</v>
      </c>
      <c r="C89" s="74">
        <v>500</v>
      </c>
      <c r="D89" s="68" t="s">
        <v>11</v>
      </c>
      <c r="E89" s="71" t="s">
        <v>15</v>
      </c>
      <c r="F89" s="68" t="s">
        <v>38</v>
      </c>
      <c r="G89" s="41"/>
    </row>
    <row r="90" spans="1:7" ht="13.5">
      <c r="A90" s="78">
        <v>42165.71041666667</v>
      </c>
      <c r="B90" s="68" t="s">
        <v>126</v>
      </c>
      <c r="C90" s="74">
        <v>1000</v>
      </c>
      <c r="D90" s="68" t="s">
        <v>12</v>
      </c>
      <c r="E90" s="71" t="s">
        <v>15</v>
      </c>
      <c r="F90" s="68" t="s">
        <v>17</v>
      </c>
      <c r="G90" s="41"/>
    </row>
    <row r="91" spans="1:7" ht="13.5">
      <c r="A91" s="78">
        <v>42165.73819444444</v>
      </c>
      <c r="B91" s="68" t="s">
        <v>161</v>
      </c>
      <c r="C91" s="74">
        <v>1000</v>
      </c>
      <c r="D91" s="68" t="s">
        <v>11</v>
      </c>
      <c r="E91" s="71" t="s">
        <v>15</v>
      </c>
      <c r="F91" s="68" t="s">
        <v>17</v>
      </c>
      <c r="G91" s="41"/>
    </row>
    <row r="92" spans="1:7" ht="13.5">
      <c r="A92" s="78">
        <v>42165.770833333336</v>
      </c>
      <c r="B92" s="68" t="s">
        <v>162</v>
      </c>
      <c r="C92" s="74">
        <v>400</v>
      </c>
      <c r="D92" s="68" t="s">
        <v>12</v>
      </c>
      <c r="E92" s="71" t="s">
        <v>16</v>
      </c>
      <c r="F92" s="68" t="s">
        <v>17</v>
      </c>
      <c r="G92" s="41"/>
    </row>
    <row r="93" spans="1:7" ht="13.5">
      <c r="A93" s="78">
        <v>42165.799305555556</v>
      </c>
      <c r="B93" s="68" t="s">
        <v>26</v>
      </c>
      <c r="C93" s="74">
        <v>3000</v>
      </c>
      <c r="D93" s="68" t="s">
        <v>12</v>
      </c>
      <c r="E93" s="71" t="s">
        <v>15</v>
      </c>
      <c r="F93" s="68" t="s">
        <v>38</v>
      </c>
      <c r="G93" s="41"/>
    </row>
    <row r="94" spans="1:7" ht="13.5">
      <c r="A94" s="78">
        <v>42165.85625</v>
      </c>
      <c r="B94" s="68" t="s">
        <v>163</v>
      </c>
      <c r="C94" s="74">
        <v>1000</v>
      </c>
      <c r="D94" s="68" t="s">
        <v>11</v>
      </c>
      <c r="E94" s="71" t="s">
        <v>15</v>
      </c>
      <c r="F94" s="68" t="s">
        <v>17</v>
      </c>
      <c r="G94" s="41"/>
    </row>
    <row r="95" spans="1:7" ht="13.5">
      <c r="A95" s="78">
        <v>42166</v>
      </c>
      <c r="B95" s="68" t="s">
        <v>164</v>
      </c>
      <c r="C95" s="74">
        <v>14.14</v>
      </c>
      <c r="D95" s="68"/>
      <c r="E95" s="71"/>
      <c r="F95" s="68" t="s">
        <v>17</v>
      </c>
      <c r="G95" s="41"/>
    </row>
    <row r="96" spans="1:7" ht="13.5">
      <c r="A96" s="78">
        <v>42166</v>
      </c>
      <c r="B96" s="68" t="s">
        <v>106</v>
      </c>
      <c r="C96" s="74">
        <v>100</v>
      </c>
      <c r="D96" s="68"/>
      <c r="E96" s="71"/>
      <c r="F96" s="68" t="s">
        <v>17</v>
      </c>
      <c r="G96" s="41"/>
    </row>
    <row r="97" spans="1:7" ht="13.5">
      <c r="A97" s="78">
        <v>42166</v>
      </c>
      <c r="B97" s="68" t="s">
        <v>165</v>
      </c>
      <c r="C97" s="74">
        <v>200</v>
      </c>
      <c r="D97" s="68"/>
      <c r="E97" s="71"/>
      <c r="F97" s="68" t="s">
        <v>17</v>
      </c>
      <c r="G97" s="41"/>
    </row>
    <row r="98" spans="1:7" ht="13.5">
      <c r="A98" s="78">
        <v>42166</v>
      </c>
      <c r="B98" s="68" t="s">
        <v>166</v>
      </c>
      <c r="C98" s="74">
        <f>1101.36*53.658</f>
        <v>59096.77488</v>
      </c>
      <c r="D98" s="68"/>
      <c r="E98" s="71"/>
      <c r="F98" s="68" t="s">
        <v>17</v>
      </c>
      <c r="G98" s="41"/>
    </row>
    <row r="99" spans="1:7" ht="13.5">
      <c r="A99" s="78">
        <v>42166</v>
      </c>
      <c r="B99" s="68" t="s">
        <v>167</v>
      </c>
      <c r="C99" s="74">
        <f>6000*53.658</f>
        <v>321948</v>
      </c>
      <c r="D99" s="68"/>
      <c r="E99" s="71"/>
      <c r="F99" s="68" t="s">
        <v>17</v>
      </c>
      <c r="G99" s="41"/>
    </row>
    <row r="100" spans="1:7" ht="13.5">
      <c r="A100" s="78">
        <v>42166.00347222222</v>
      </c>
      <c r="B100" s="68" t="s">
        <v>30</v>
      </c>
      <c r="C100" s="74">
        <v>900</v>
      </c>
      <c r="D100" s="68" t="s">
        <v>12</v>
      </c>
      <c r="E100" s="71" t="s">
        <v>15</v>
      </c>
      <c r="F100" s="68" t="s">
        <v>22</v>
      </c>
      <c r="G100" s="41"/>
    </row>
    <row r="101" spans="1:7" ht="13.5">
      <c r="A101" s="78">
        <v>42166.270833333336</v>
      </c>
      <c r="B101" s="68" t="s">
        <v>168</v>
      </c>
      <c r="C101" s="74">
        <v>500</v>
      </c>
      <c r="D101" s="68" t="s">
        <v>12</v>
      </c>
      <c r="E101" s="71" t="s">
        <v>16</v>
      </c>
      <c r="F101" s="68" t="s">
        <v>17</v>
      </c>
      <c r="G101" s="41"/>
    </row>
    <row r="102" spans="1:7" ht="13.5">
      <c r="A102" s="78">
        <v>42166.37152777778</v>
      </c>
      <c r="B102" s="68" t="s">
        <v>104</v>
      </c>
      <c r="C102" s="74">
        <v>40000</v>
      </c>
      <c r="D102" s="68" t="s">
        <v>12</v>
      </c>
      <c r="E102" s="71" t="s">
        <v>15</v>
      </c>
      <c r="F102" s="68" t="s">
        <v>63</v>
      </c>
      <c r="G102" s="41"/>
    </row>
    <row r="103" spans="1:7" ht="13.5">
      <c r="A103" s="78">
        <v>42166.430555555555</v>
      </c>
      <c r="B103" s="68" t="s">
        <v>20</v>
      </c>
      <c r="C103" s="74">
        <v>1000</v>
      </c>
      <c r="D103" s="68" t="s">
        <v>13</v>
      </c>
      <c r="E103" s="71" t="s">
        <v>15</v>
      </c>
      <c r="F103" s="68" t="s">
        <v>35</v>
      </c>
      <c r="G103" s="41"/>
    </row>
    <row r="104" spans="1:7" ht="13.5">
      <c r="A104" s="78">
        <v>42166.54375</v>
      </c>
      <c r="B104" s="68" t="s">
        <v>169</v>
      </c>
      <c r="C104" s="74">
        <v>1000</v>
      </c>
      <c r="D104" s="68" t="s">
        <v>12</v>
      </c>
      <c r="E104" s="71" t="s">
        <v>15</v>
      </c>
      <c r="F104" s="68" t="s">
        <v>65</v>
      </c>
      <c r="G104" s="41"/>
    </row>
    <row r="105" spans="1:7" ht="13.5">
      <c r="A105" s="78">
        <v>42166.563888888886</v>
      </c>
      <c r="B105" s="68" t="s">
        <v>170</v>
      </c>
      <c r="C105" s="74">
        <v>200</v>
      </c>
      <c r="D105" s="68" t="s">
        <v>11</v>
      </c>
      <c r="E105" s="71" t="s">
        <v>15</v>
      </c>
      <c r="F105" s="68" t="s">
        <v>17</v>
      </c>
      <c r="G105" s="41"/>
    </row>
    <row r="106" spans="1:7" ht="13.5">
      <c r="A106" s="78">
        <v>42166.59027777778</v>
      </c>
      <c r="B106" s="68" t="s">
        <v>171</v>
      </c>
      <c r="C106" s="74">
        <v>500</v>
      </c>
      <c r="D106" s="68" t="s">
        <v>12</v>
      </c>
      <c r="E106" s="71" t="s">
        <v>15</v>
      </c>
      <c r="F106" s="68" t="s">
        <v>17</v>
      </c>
      <c r="G106" s="41"/>
    </row>
    <row r="107" spans="1:7" ht="13.5">
      <c r="A107" s="78">
        <v>42166.59097222222</v>
      </c>
      <c r="B107" s="68" t="s">
        <v>172</v>
      </c>
      <c r="C107" s="74">
        <v>500</v>
      </c>
      <c r="D107" s="68" t="s">
        <v>12</v>
      </c>
      <c r="E107" s="71" t="s">
        <v>15</v>
      </c>
      <c r="F107" s="68" t="s">
        <v>65</v>
      </c>
      <c r="G107" s="41"/>
    </row>
    <row r="108" spans="1:7" ht="13.5">
      <c r="A108" s="78">
        <v>42166.61041666667</v>
      </c>
      <c r="B108" s="68" t="s">
        <v>173</v>
      </c>
      <c r="C108" s="74">
        <v>700</v>
      </c>
      <c r="D108" s="68" t="s">
        <v>11</v>
      </c>
      <c r="E108" s="71" t="s">
        <v>15</v>
      </c>
      <c r="F108" s="68" t="s">
        <v>17</v>
      </c>
      <c r="G108" s="41"/>
    </row>
    <row r="109" spans="1:7" ht="13.5">
      <c r="A109" s="78">
        <v>42166.618055555555</v>
      </c>
      <c r="B109" s="68" t="s">
        <v>173</v>
      </c>
      <c r="C109" s="74">
        <v>600</v>
      </c>
      <c r="D109" s="68" t="s">
        <v>11</v>
      </c>
      <c r="E109" s="71" t="s">
        <v>15</v>
      </c>
      <c r="F109" s="68" t="s">
        <v>69</v>
      </c>
      <c r="G109" s="41"/>
    </row>
    <row r="110" spans="1:7" ht="13.5">
      <c r="A110" s="78">
        <v>42166.63611111111</v>
      </c>
      <c r="B110" s="68" t="s">
        <v>174</v>
      </c>
      <c r="C110" s="74">
        <v>1000</v>
      </c>
      <c r="D110" s="68" t="s">
        <v>12</v>
      </c>
      <c r="E110" s="71" t="s">
        <v>15</v>
      </c>
      <c r="F110" s="68" t="s">
        <v>62</v>
      </c>
      <c r="G110" s="41"/>
    </row>
    <row r="111" spans="1:7" ht="13.5">
      <c r="A111" s="78">
        <v>42167.597916666666</v>
      </c>
      <c r="B111" s="68" t="s">
        <v>175</v>
      </c>
      <c r="C111" s="74">
        <v>500</v>
      </c>
      <c r="D111" s="68" t="s">
        <v>12</v>
      </c>
      <c r="E111" s="71" t="s">
        <v>15</v>
      </c>
      <c r="F111" s="68" t="s">
        <v>17</v>
      </c>
      <c r="G111" s="41"/>
    </row>
    <row r="112" spans="1:7" ht="13.5">
      <c r="A112" s="78">
        <v>42167.770833333336</v>
      </c>
      <c r="B112" s="68" t="s">
        <v>176</v>
      </c>
      <c r="C112" s="74">
        <v>100</v>
      </c>
      <c r="D112" s="68" t="s">
        <v>11</v>
      </c>
      <c r="E112" s="71" t="s">
        <v>16</v>
      </c>
      <c r="F112" s="68" t="s">
        <v>17</v>
      </c>
      <c r="G112" s="41"/>
    </row>
    <row r="113" spans="1:7" ht="13.5">
      <c r="A113" s="78">
        <v>42167.895833333336</v>
      </c>
      <c r="B113" s="68" t="s">
        <v>177</v>
      </c>
      <c r="C113" s="74">
        <v>10</v>
      </c>
      <c r="D113" s="68" t="s">
        <v>11</v>
      </c>
      <c r="E113" s="71" t="s">
        <v>16</v>
      </c>
      <c r="F113" s="68" t="s">
        <v>17</v>
      </c>
      <c r="G113" s="41"/>
    </row>
    <row r="114" spans="1:7" ht="13.5">
      <c r="A114" s="78">
        <v>42168.645833333336</v>
      </c>
      <c r="B114" s="68" t="s">
        <v>178</v>
      </c>
      <c r="C114" s="74">
        <v>100</v>
      </c>
      <c r="D114" s="68" t="s">
        <v>11</v>
      </c>
      <c r="E114" s="71" t="s">
        <v>16</v>
      </c>
      <c r="F114" s="68" t="s">
        <v>17</v>
      </c>
      <c r="G114" s="41"/>
    </row>
    <row r="115" spans="1:7" ht="13.5">
      <c r="A115" s="78">
        <v>42168.645833333336</v>
      </c>
      <c r="B115" s="68" t="s">
        <v>179</v>
      </c>
      <c r="C115" s="74">
        <v>100</v>
      </c>
      <c r="D115" s="68" t="s">
        <v>12</v>
      </c>
      <c r="E115" s="71" t="s">
        <v>16</v>
      </c>
      <c r="F115" s="68" t="s">
        <v>17</v>
      </c>
      <c r="G115" s="41"/>
    </row>
    <row r="116" spans="1:7" ht="13.5">
      <c r="A116" s="78">
        <v>42168.645833333336</v>
      </c>
      <c r="B116" s="68" t="s">
        <v>180</v>
      </c>
      <c r="C116" s="74">
        <v>100</v>
      </c>
      <c r="D116" s="68" t="s">
        <v>12</v>
      </c>
      <c r="E116" s="71" t="s">
        <v>16</v>
      </c>
      <c r="F116" s="68" t="s">
        <v>17</v>
      </c>
      <c r="G116" s="41"/>
    </row>
    <row r="117" spans="1:7" ht="13.5">
      <c r="A117" s="78">
        <v>42168.68125</v>
      </c>
      <c r="B117" s="68" t="s">
        <v>181</v>
      </c>
      <c r="C117" s="74">
        <v>200</v>
      </c>
      <c r="D117" s="68" t="s">
        <v>13</v>
      </c>
      <c r="E117" s="71" t="s">
        <v>15</v>
      </c>
      <c r="F117" s="68" t="s">
        <v>65</v>
      </c>
      <c r="G117" s="41"/>
    </row>
    <row r="118" spans="1:7" ht="13.5">
      <c r="A118" s="78">
        <v>42169.49652777778</v>
      </c>
      <c r="B118" s="68" t="s">
        <v>182</v>
      </c>
      <c r="C118" s="74">
        <v>1000</v>
      </c>
      <c r="D118" s="68" t="s">
        <v>12</v>
      </c>
      <c r="E118" s="71" t="s">
        <v>15</v>
      </c>
      <c r="F118" s="68" t="s">
        <v>69</v>
      </c>
      <c r="G118" s="41"/>
    </row>
    <row r="119" spans="1:7" ht="13.5">
      <c r="A119" s="78">
        <v>42169.56041666667</v>
      </c>
      <c r="B119" s="68" t="s">
        <v>183</v>
      </c>
      <c r="C119" s="74">
        <v>700</v>
      </c>
      <c r="D119" s="68" t="s">
        <v>12</v>
      </c>
      <c r="E119" s="71" t="s">
        <v>15</v>
      </c>
      <c r="F119" s="68" t="s">
        <v>69</v>
      </c>
      <c r="G119" s="41"/>
    </row>
    <row r="120" spans="1:7" ht="13.5">
      <c r="A120" s="78">
        <v>42169.861805555556</v>
      </c>
      <c r="B120" s="68" t="s">
        <v>58</v>
      </c>
      <c r="C120" s="74">
        <v>2500</v>
      </c>
      <c r="D120" s="68" t="s">
        <v>12</v>
      </c>
      <c r="E120" s="71" t="s">
        <v>15</v>
      </c>
      <c r="F120" s="68" t="s">
        <v>33</v>
      </c>
      <c r="G120" s="41"/>
    </row>
    <row r="121" spans="1:7" ht="13.5">
      <c r="A121" s="78">
        <v>42169.881944444445</v>
      </c>
      <c r="B121" s="68" t="s">
        <v>184</v>
      </c>
      <c r="C121" s="74">
        <v>1000</v>
      </c>
      <c r="D121" s="68" t="s">
        <v>12</v>
      </c>
      <c r="E121" s="71" t="s">
        <v>15</v>
      </c>
      <c r="F121" s="68" t="s">
        <v>17</v>
      </c>
      <c r="G121" s="41"/>
    </row>
    <row r="122" spans="1:7" ht="13.5">
      <c r="A122" s="78">
        <v>42170</v>
      </c>
      <c r="B122" s="68" t="s">
        <v>185</v>
      </c>
      <c r="C122" s="74">
        <v>300</v>
      </c>
      <c r="D122" s="68"/>
      <c r="E122" s="71"/>
      <c r="F122" s="68" t="s">
        <v>17</v>
      </c>
      <c r="G122" s="41"/>
    </row>
    <row r="123" spans="1:7" ht="13.5">
      <c r="A123" s="78">
        <v>42170</v>
      </c>
      <c r="B123" s="68" t="s">
        <v>186</v>
      </c>
      <c r="C123" s="74">
        <v>300</v>
      </c>
      <c r="D123" s="68"/>
      <c r="E123" s="71"/>
      <c r="F123" s="68" t="s">
        <v>17</v>
      </c>
      <c r="G123" s="41"/>
    </row>
    <row r="124" spans="1:7" ht="13.5">
      <c r="A124" s="78">
        <v>42170</v>
      </c>
      <c r="B124" s="68" t="s">
        <v>187</v>
      </c>
      <c r="C124" s="74">
        <v>500</v>
      </c>
      <c r="D124" s="68"/>
      <c r="E124" s="71"/>
      <c r="F124" s="68" t="s">
        <v>17</v>
      </c>
      <c r="G124" s="41"/>
    </row>
    <row r="125" spans="1:7" ht="13.5">
      <c r="A125" s="78">
        <v>42170</v>
      </c>
      <c r="B125" s="68" t="s">
        <v>187</v>
      </c>
      <c r="C125" s="74">
        <v>500</v>
      </c>
      <c r="D125" s="68"/>
      <c r="E125" s="71"/>
      <c r="F125" s="68" t="s">
        <v>17</v>
      </c>
      <c r="G125" s="41"/>
    </row>
    <row r="126" spans="1:7" ht="13.5">
      <c r="A126" s="78">
        <v>42170.275</v>
      </c>
      <c r="B126" s="68" t="s">
        <v>188</v>
      </c>
      <c r="C126" s="74">
        <v>500</v>
      </c>
      <c r="D126" s="68" t="s">
        <v>12</v>
      </c>
      <c r="E126" s="71" t="s">
        <v>15</v>
      </c>
      <c r="F126" s="68" t="s">
        <v>33</v>
      </c>
      <c r="G126" s="41"/>
    </row>
    <row r="127" spans="1:7" ht="13.5">
      <c r="A127" s="78">
        <v>42170.645833333336</v>
      </c>
      <c r="B127" s="68" t="s">
        <v>189</v>
      </c>
      <c r="C127" s="74">
        <v>500</v>
      </c>
      <c r="D127" s="68" t="s">
        <v>12</v>
      </c>
      <c r="E127" s="71" t="s">
        <v>15</v>
      </c>
      <c r="F127" s="68" t="s">
        <v>63</v>
      </c>
      <c r="G127" s="41"/>
    </row>
    <row r="128" spans="1:7" ht="13.5">
      <c r="A128" s="78">
        <v>42170.68402777778</v>
      </c>
      <c r="B128" s="68" t="s">
        <v>116</v>
      </c>
      <c r="C128" s="74">
        <v>1</v>
      </c>
      <c r="D128" s="68" t="s">
        <v>11</v>
      </c>
      <c r="E128" s="71" t="s">
        <v>15</v>
      </c>
      <c r="F128" s="68" t="s">
        <v>17</v>
      </c>
      <c r="G128" s="41"/>
    </row>
    <row r="129" spans="1:7" ht="13.5">
      <c r="A129" s="78">
        <v>42170.74375</v>
      </c>
      <c r="B129" s="68" t="s">
        <v>190</v>
      </c>
      <c r="C129" s="74">
        <v>1000</v>
      </c>
      <c r="D129" s="68" t="s">
        <v>11</v>
      </c>
      <c r="E129" s="71" t="s">
        <v>15</v>
      </c>
      <c r="F129" s="68" t="s">
        <v>33</v>
      </c>
      <c r="G129" s="41"/>
    </row>
    <row r="130" spans="1:7" ht="13.5">
      <c r="A130" s="78">
        <v>42170.770833333336</v>
      </c>
      <c r="B130" s="68" t="s">
        <v>191</v>
      </c>
      <c r="C130" s="74">
        <v>100</v>
      </c>
      <c r="D130" s="68" t="s">
        <v>11</v>
      </c>
      <c r="E130" s="71" t="s">
        <v>16</v>
      </c>
      <c r="F130" s="68" t="s">
        <v>17</v>
      </c>
      <c r="G130" s="41"/>
    </row>
    <row r="131" spans="1:7" ht="13.5">
      <c r="A131" s="78">
        <v>42170.88888888889</v>
      </c>
      <c r="B131" s="68" t="s">
        <v>192</v>
      </c>
      <c r="C131" s="74">
        <v>100</v>
      </c>
      <c r="D131" s="68" t="s">
        <v>12</v>
      </c>
      <c r="E131" s="71" t="s">
        <v>16</v>
      </c>
      <c r="F131" s="68" t="s">
        <v>17</v>
      </c>
      <c r="G131" s="41"/>
    </row>
    <row r="132" spans="1:7" ht="13.5">
      <c r="A132" s="78">
        <v>42171</v>
      </c>
      <c r="B132" s="68" t="s">
        <v>193</v>
      </c>
      <c r="C132" s="74">
        <v>560</v>
      </c>
      <c r="D132" s="68"/>
      <c r="E132" s="71"/>
      <c r="F132" s="68" t="s">
        <v>17</v>
      </c>
      <c r="G132" s="41"/>
    </row>
    <row r="133" spans="1:7" ht="13.5">
      <c r="A133" s="78">
        <v>42171.020833333336</v>
      </c>
      <c r="B133" s="68" t="s">
        <v>194</v>
      </c>
      <c r="C133" s="74">
        <v>200</v>
      </c>
      <c r="D133" s="68" t="s">
        <v>12</v>
      </c>
      <c r="E133" s="71" t="s">
        <v>16</v>
      </c>
      <c r="F133" s="68" t="s">
        <v>17</v>
      </c>
      <c r="G133" s="41"/>
    </row>
    <row r="134" spans="1:7" ht="13.5">
      <c r="A134" s="78">
        <v>42171.368055555555</v>
      </c>
      <c r="B134" s="68" t="s">
        <v>30</v>
      </c>
      <c r="C134" s="74">
        <v>900</v>
      </c>
      <c r="D134" s="68" t="s">
        <v>12</v>
      </c>
      <c r="E134" s="71" t="s">
        <v>15</v>
      </c>
      <c r="F134" s="68" t="s">
        <v>22</v>
      </c>
      <c r="G134" s="41"/>
    </row>
    <row r="135" spans="1:7" ht="13.5">
      <c r="A135" s="78">
        <v>42171.395833333336</v>
      </c>
      <c r="B135" s="68" t="s">
        <v>195</v>
      </c>
      <c r="C135" s="74">
        <v>1000</v>
      </c>
      <c r="D135" s="68" t="s">
        <v>12</v>
      </c>
      <c r="E135" s="71" t="s">
        <v>16</v>
      </c>
      <c r="F135" s="68" t="s">
        <v>17</v>
      </c>
      <c r="G135" s="41"/>
    </row>
    <row r="136" spans="1:7" ht="13.5">
      <c r="A136" s="78">
        <v>42171.51458333333</v>
      </c>
      <c r="B136" s="68" t="s">
        <v>122</v>
      </c>
      <c r="C136" s="74">
        <v>500</v>
      </c>
      <c r="D136" s="68" t="s">
        <v>12</v>
      </c>
      <c r="E136" s="71" t="s">
        <v>15</v>
      </c>
      <c r="F136" s="68" t="s">
        <v>63</v>
      </c>
      <c r="G136" s="41"/>
    </row>
    <row r="137" spans="1:7" ht="13.5">
      <c r="A137" s="78">
        <v>42171.634722222225</v>
      </c>
      <c r="B137" s="68" t="s">
        <v>196</v>
      </c>
      <c r="C137" s="74">
        <v>400</v>
      </c>
      <c r="D137" s="68" t="s">
        <v>11</v>
      </c>
      <c r="E137" s="71" t="s">
        <v>15</v>
      </c>
      <c r="F137" s="68" t="s">
        <v>34</v>
      </c>
      <c r="G137" s="41"/>
    </row>
    <row r="138" spans="1:7" ht="13.5">
      <c r="A138" s="78">
        <v>42171.770833333336</v>
      </c>
      <c r="B138" s="68" t="s">
        <v>197</v>
      </c>
      <c r="C138" s="74">
        <v>300</v>
      </c>
      <c r="D138" s="68" t="s">
        <v>11</v>
      </c>
      <c r="E138" s="71" t="s">
        <v>16</v>
      </c>
      <c r="F138" s="68" t="s">
        <v>17</v>
      </c>
      <c r="G138" s="41"/>
    </row>
    <row r="139" spans="1:7" ht="13.5">
      <c r="A139" s="78">
        <v>42171.78402777778</v>
      </c>
      <c r="B139" s="68" t="s">
        <v>198</v>
      </c>
      <c r="C139" s="74">
        <v>1000</v>
      </c>
      <c r="D139" s="68" t="s">
        <v>12</v>
      </c>
      <c r="E139" s="71" t="s">
        <v>16</v>
      </c>
      <c r="F139" s="68" t="s">
        <v>17</v>
      </c>
      <c r="G139" s="41"/>
    </row>
    <row r="140" spans="1:7" ht="13.5">
      <c r="A140" s="78">
        <v>42172</v>
      </c>
      <c r="B140" s="68" t="s">
        <v>199</v>
      </c>
      <c r="C140" s="74">
        <v>290</v>
      </c>
      <c r="D140" s="68"/>
      <c r="E140" s="71"/>
      <c r="F140" s="68" t="s">
        <v>17</v>
      </c>
      <c r="G140" s="41"/>
    </row>
    <row r="141" spans="1:7" ht="13.5">
      <c r="A141" s="78">
        <v>42172</v>
      </c>
      <c r="B141" s="68" t="s">
        <v>200</v>
      </c>
      <c r="C141" s="74">
        <v>1000</v>
      </c>
      <c r="D141" s="68"/>
      <c r="E141" s="71"/>
      <c r="F141" s="68" t="s">
        <v>17</v>
      </c>
      <c r="G141" s="41"/>
    </row>
    <row r="142" spans="1:7" ht="13.5">
      <c r="A142" s="78">
        <v>42172.01944444444</v>
      </c>
      <c r="B142" s="68" t="s">
        <v>201</v>
      </c>
      <c r="C142" s="74">
        <v>5000</v>
      </c>
      <c r="D142" s="68" t="s">
        <v>12</v>
      </c>
      <c r="E142" s="71" t="s">
        <v>15</v>
      </c>
      <c r="F142" s="68" t="s">
        <v>17</v>
      </c>
      <c r="G142" s="41"/>
    </row>
    <row r="143" spans="1:7" ht="13.5">
      <c r="A143" s="78">
        <v>42172.22430555556</v>
      </c>
      <c r="B143" s="68" t="s">
        <v>20</v>
      </c>
      <c r="C143" s="74">
        <v>1000</v>
      </c>
      <c r="D143" s="68" t="s">
        <v>13</v>
      </c>
      <c r="E143" s="71" t="s">
        <v>15</v>
      </c>
      <c r="F143" s="68" t="s">
        <v>17</v>
      </c>
      <c r="G143" s="41"/>
    </row>
    <row r="144" spans="1:7" ht="13.5">
      <c r="A144" s="78">
        <v>42172.37222222222</v>
      </c>
      <c r="B144" s="68" t="s">
        <v>59</v>
      </c>
      <c r="C144" s="74">
        <v>500</v>
      </c>
      <c r="D144" s="68" t="s">
        <v>11</v>
      </c>
      <c r="E144" s="71" t="s">
        <v>15</v>
      </c>
      <c r="F144" s="68" t="s">
        <v>39</v>
      </c>
      <c r="G144" s="41"/>
    </row>
    <row r="145" spans="1:7" ht="13.5">
      <c r="A145" s="78">
        <v>42172.66527777778</v>
      </c>
      <c r="B145" s="68" t="s">
        <v>202</v>
      </c>
      <c r="C145" s="74">
        <v>300</v>
      </c>
      <c r="D145" s="68" t="s">
        <v>12</v>
      </c>
      <c r="E145" s="71" t="s">
        <v>15</v>
      </c>
      <c r="F145" s="68" t="s">
        <v>23</v>
      </c>
      <c r="G145" s="41"/>
    </row>
    <row r="146" spans="1:7" ht="13.5">
      <c r="A146" s="78">
        <v>42172.72986111111</v>
      </c>
      <c r="B146" s="68" t="s">
        <v>203</v>
      </c>
      <c r="C146" s="74">
        <v>500</v>
      </c>
      <c r="D146" s="68" t="s">
        <v>11</v>
      </c>
      <c r="E146" s="71" t="s">
        <v>15</v>
      </c>
      <c r="F146" s="68" t="s">
        <v>63</v>
      </c>
      <c r="G146" s="41"/>
    </row>
    <row r="147" spans="1:7" ht="13.5">
      <c r="A147" s="78">
        <v>42172.76458333333</v>
      </c>
      <c r="B147" s="68" t="s">
        <v>204</v>
      </c>
      <c r="C147" s="74">
        <v>10000</v>
      </c>
      <c r="D147" s="68" t="s">
        <v>12</v>
      </c>
      <c r="E147" s="71" t="s">
        <v>15</v>
      </c>
      <c r="F147" s="68" t="s">
        <v>67</v>
      </c>
      <c r="G147" s="41"/>
    </row>
    <row r="148" spans="1:7" ht="13.5">
      <c r="A148" s="78">
        <v>42172.76944444444</v>
      </c>
      <c r="B148" s="68" t="s">
        <v>204</v>
      </c>
      <c r="C148" s="74">
        <v>10000</v>
      </c>
      <c r="D148" s="68" t="s">
        <v>12</v>
      </c>
      <c r="E148" s="71" t="s">
        <v>15</v>
      </c>
      <c r="F148" s="68" t="s">
        <v>39</v>
      </c>
      <c r="G148" s="41"/>
    </row>
    <row r="149" spans="1:7" ht="13.5">
      <c r="A149" s="78">
        <v>42172.770833333336</v>
      </c>
      <c r="B149" s="68" t="s">
        <v>205</v>
      </c>
      <c r="C149" s="74">
        <v>200</v>
      </c>
      <c r="D149" s="68" t="s">
        <v>12</v>
      </c>
      <c r="E149" s="71" t="s">
        <v>16</v>
      </c>
      <c r="F149" s="68" t="s">
        <v>17</v>
      </c>
      <c r="G149" s="41"/>
    </row>
    <row r="150" spans="1:7" ht="13.5">
      <c r="A150" s="78">
        <v>42173</v>
      </c>
      <c r="B150" s="68" t="s">
        <v>206</v>
      </c>
      <c r="C150" s="74">
        <v>5000</v>
      </c>
      <c r="D150" s="68"/>
      <c r="E150" s="71"/>
      <c r="F150" s="68" t="s">
        <v>17</v>
      </c>
      <c r="G150" s="41"/>
    </row>
    <row r="151" spans="1:7" ht="13.5">
      <c r="A151" s="78">
        <v>42173.395833333336</v>
      </c>
      <c r="B151" s="68" t="s">
        <v>207</v>
      </c>
      <c r="C151" s="74">
        <v>5000</v>
      </c>
      <c r="D151" s="68" t="s">
        <v>12</v>
      </c>
      <c r="E151" s="71" t="s">
        <v>16</v>
      </c>
      <c r="F151" s="68" t="s">
        <v>17</v>
      </c>
      <c r="G151" s="41"/>
    </row>
    <row r="152" spans="1:7" ht="13.5">
      <c r="A152" s="78">
        <v>42173.50277777778</v>
      </c>
      <c r="B152" s="68" t="s">
        <v>116</v>
      </c>
      <c r="C152" s="74">
        <v>1</v>
      </c>
      <c r="D152" s="68" t="s">
        <v>11</v>
      </c>
      <c r="E152" s="71" t="s">
        <v>15</v>
      </c>
      <c r="F152" s="68" t="s">
        <v>17</v>
      </c>
      <c r="G152" s="41"/>
    </row>
    <row r="153" spans="1:7" ht="13.5">
      <c r="A153" s="78">
        <v>42173.645833333336</v>
      </c>
      <c r="B153" s="68" t="s">
        <v>208</v>
      </c>
      <c r="C153" s="74">
        <v>100</v>
      </c>
      <c r="D153" s="68" t="s">
        <v>12</v>
      </c>
      <c r="E153" s="71" t="s">
        <v>16</v>
      </c>
      <c r="F153" s="68" t="s">
        <v>17</v>
      </c>
      <c r="G153" s="41"/>
    </row>
    <row r="154" spans="1:7" ht="13.5">
      <c r="A154" s="78">
        <v>42173.73125</v>
      </c>
      <c r="B154" s="68" t="s">
        <v>51</v>
      </c>
      <c r="C154" s="74">
        <v>1000</v>
      </c>
      <c r="D154" s="68" t="s">
        <v>13</v>
      </c>
      <c r="E154" s="71" t="s">
        <v>15</v>
      </c>
      <c r="F154" s="68" t="s">
        <v>32</v>
      </c>
      <c r="G154" s="41"/>
    </row>
    <row r="155" spans="1:7" ht="13.5">
      <c r="A155" s="78">
        <v>42173.731944444444</v>
      </c>
      <c r="B155" s="68" t="s">
        <v>51</v>
      </c>
      <c r="C155" s="74">
        <v>1000</v>
      </c>
      <c r="D155" s="68" t="s">
        <v>13</v>
      </c>
      <c r="E155" s="71" t="s">
        <v>15</v>
      </c>
      <c r="F155" s="68" t="s">
        <v>65</v>
      </c>
      <c r="G155" s="41"/>
    </row>
    <row r="156" spans="1:7" ht="13.5">
      <c r="A156" s="78">
        <v>42173.73263888889</v>
      </c>
      <c r="B156" s="68" t="s">
        <v>51</v>
      </c>
      <c r="C156" s="74">
        <v>1000</v>
      </c>
      <c r="D156" s="68" t="s">
        <v>13</v>
      </c>
      <c r="E156" s="71" t="s">
        <v>15</v>
      </c>
      <c r="F156" s="68" t="s">
        <v>68</v>
      </c>
      <c r="G156" s="41"/>
    </row>
    <row r="157" spans="1:7" ht="13.5">
      <c r="A157" s="78">
        <v>42173.770833333336</v>
      </c>
      <c r="B157" s="68" t="s">
        <v>209</v>
      </c>
      <c r="C157" s="74">
        <v>500</v>
      </c>
      <c r="D157" s="68" t="s">
        <v>11</v>
      </c>
      <c r="E157" s="71" t="s">
        <v>16</v>
      </c>
      <c r="F157" s="68" t="s">
        <v>17</v>
      </c>
      <c r="G157" s="41"/>
    </row>
    <row r="158" spans="1:7" ht="13.5">
      <c r="A158" s="78">
        <v>42174</v>
      </c>
      <c r="B158" s="68" t="s">
        <v>210</v>
      </c>
      <c r="C158" s="74">
        <v>100</v>
      </c>
      <c r="D158" s="68"/>
      <c r="E158" s="71"/>
      <c r="F158" s="68" t="s">
        <v>17</v>
      </c>
      <c r="G158" s="41"/>
    </row>
    <row r="159" spans="1:7" ht="13.5">
      <c r="A159" s="78">
        <v>42174</v>
      </c>
      <c r="B159" s="68" t="s">
        <v>211</v>
      </c>
      <c r="C159" s="74">
        <v>200</v>
      </c>
      <c r="D159" s="68"/>
      <c r="E159" s="71"/>
      <c r="F159" s="68" t="s">
        <v>17</v>
      </c>
      <c r="G159" s="41"/>
    </row>
    <row r="160" spans="1:7" ht="13.5">
      <c r="A160" s="78">
        <v>42174</v>
      </c>
      <c r="B160" s="68" t="s">
        <v>212</v>
      </c>
      <c r="C160" s="74">
        <v>1000</v>
      </c>
      <c r="D160" s="68"/>
      <c r="E160" s="71"/>
      <c r="F160" s="68" t="s">
        <v>17</v>
      </c>
      <c r="G160" s="41"/>
    </row>
    <row r="161" spans="1:7" ht="13.5">
      <c r="A161" s="78">
        <v>42174.270833333336</v>
      </c>
      <c r="B161" s="68" t="s">
        <v>213</v>
      </c>
      <c r="C161" s="74">
        <v>100</v>
      </c>
      <c r="D161" s="68" t="s">
        <v>13</v>
      </c>
      <c r="E161" s="71" t="s">
        <v>15</v>
      </c>
      <c r="F161" s="68" t="s">
        <v>36</v>
      </c>
      <c r="G161" s="41"/>
    </row>
    <row r="162" spans="1:7" ht="13.5">
      <c r="A162" s="78">
        <v>42174.39375</v>
      </c>
      <c r="B162" s="68" t="s">
        <v>214</v>
      </c>
      <c r="C162" s="74">
        <v>1000</v>
      </c>
      <c r="D162" s="68" t="s">
        <v>11</v>
      </c>
      <c r="E162" s="71" t="s">
        <v>15</v>
      </c>
      <c r="F162" s="68" t="s">
        <v>23</v>
      </c>
      <c r="G162" s="41"/>
    </row>
    <row r="163" spans="1:7" ht="13.5">
      <c r="A163" s="78">
        <v>42174.520833333336</v>
      </c>
      <c r="B163" s="68" t="s">
        <v>215</v>
      </c>
      <c r="C163" s="74">
        <v>1000</v>
      </c>
      <c r="D163" s="68" t="s">
        <v>11</v>
      </c>
      <c r="E163" s="71" t="s">
        <v>16</v>
      </c>
      <c r="F163" s="68" t="s">
        <v>17</v>
      </c>
      <c r="G163" s="41"/>
    </row>
    <row r="164" spans="1:7" ht="13.5">
      <c r="A164" s="78">
        <v>42174.520833333336</v>
      </c>
      <c r="B164" s="68" t="s">
        <v>216</v>
      </c>
      <c r="C164" s="74">
        <v>1000</v>
      </c>
      <c r="D164" s="68" t="s">
        <v>11</v>
      </c>
      <c r="E164" s="71" t="s">
        <v>16</v>
      </c>
      <c r="F164" s="68" t="s">
        <v>17</v>
      </c>
      <c r="G164" s="41"/>
    </row>
    <row r="165" spans="1:7" ht="13.5">
      <c r="A165" s="78">
        <v>42174.53611111111</v>
      </c>
      <c r="B165" s="68" t="s">
        <v>60</v>
      </c>
      <c r="C165" s="74">
        <v>1599</v>
      </c>
      <c r="D165" s="68" t="s">
        <v>12</v>
      </c>
      <c r="E165" s="71" t="s">
        <v>15</v>
      </c>
      <c r="F165" s="68" t="s">
        <v>36</v>
      </c>
      <c r="G165" s="41"/>
    </row>
    <row r="166" spans="1:7" ht="13.5">
      <c r="A166" s="78">
        <v>42174.72152777778</v>
      </c>
      <c r="B166" s="68" t="s">
        <v>217</v>
      </c>
      <c r="C166" s="74">
        <v>2000</v>
      </c>
      <c r="D166" s="68" t="s">
        <v>12</v>
      </c>
      <c r="E166" s="71" t="s">
        <v>15</v>
      </c>
      <c r="F166" s="68" t="s">
        <v>36</v>
      </c>
      <c r="G166" s="41"/>
    </row>
    <row r="167" spans="1:7" ht="13.5">
      <c r="A167" s="78">
        <v>42174.75486111111</v>
      </c>
      <c r="B167" s="68" t="s">
        <v>30</v>
      </c>
      <c r="C167" s="74">
        <v>700</v>
      </c>
      <c r="D167" s="68" t="s">
        <v>12</v>
      </c>
      <c r="E167" s="71" t="s">
        <v>15</v>
      </c>
      <c r="F167" s="68" t="s">
        <v>22</v>
      </c>
      <c r="G167" s="41"/>
    </row>
    <row r="168" spans="1:7" ht="13.5">
      <c r="A168" s="78">
        <v>42174.791666666664</v>
      </c>
      <c r="B168" s="68" t="s">
        <v>126</v>
      </c>
      <c r="C168" s="74">
        <v>1200</v>
      </c>
      <c r="D168" s="68" t="s">
        <v>12</v>
      </c>
      <c r="E168" s="71" t="s">
        <v>15</v>
      </c>
      <c r="F168" s="68" t="s">
        <v>17</v>
      </c>
      <c r="G168" s="41"/>
    </row>
    <row r="169" spans="1:7" ht="13.5">
      <c r="A169" s="78">
        <v>42174.86736111111</v>
      </c>
      <c r="B169" s="68" t="s">
        <v>218</v>
      </c>
      <c r="C169" s="74">
        <v>1000</v>
      </c>
      <c r="D169" s="68" t="s">
        <v>12</v>
      </c>
      <c r="E169" s="71" t="s">
        <v>15</v>
      </c>
      <c r="F169" s="68" t="s">
        <v>36</v>
      </c>
      <c r="G169" s="41"/>
    </row>
    <row r="170" spans="1:7" ht="13.5">
      <c r="A170" s="78">
        <v>42174.86944444444</v>
      </c>
      <c r="B170" s="68" t="s">
        <v>219</v>
      </c>
      <c r="C170" s="74">
        <v>1000</v>
      </c>
      <c r="D170" s="68" t="s">
        <v>11</v>
      </c>
      <c r="E170" s="71" t="s">
        <v>15</v>
      </c>
      <c r="F170" s="68" t="s">
        <v>36</v>
      </c>
      <c r="G170" s="41"/>
    </row>
    <row r="171" spans="1:7" ht="13.5">
      <c r="A171" s="78">
        <v>42175.395833333336</v>
      </c>
      <c r="B171" s="68" t="s">
        <v>220</v>
      </c>
      <c r="C171" s="74">
        <v>300</v>
      </c>
      <c r="D171" s="68" t="s">
        <v>12</v>
      </c>
      <c r="E171" s="71" t="s">
        <v>16</v>
      </c>
      <c r="F171" s="68" t="s">
        <v>17</v>
      </c>
      <c r="G171" s="41"/>
    </row>
    <row r="172" spans="1:7" ht="13.5">
      <c r="A172" s="78">
        <v>42175.540972222225</v>
      </c>
      <c r="B172" s="68" t="s">
        <v>61</v>
      </c>
      <c r="C172" s="74">
        <v>1500</v>
      </c>
      <c r="D172" s="68" t="s">
        <v>11</v>
      </c>
      <c r="E172" s="71" t="s">
        <v>15</v>
      </c>
      <c r="F172" s="68" t="s">
        <v>22</v>
      </c>
      <c r="G172" s="41"/>
    </row>
    <row r="173" spans="1:7" ht="13.5">
      <c r="A173" s="78">
        <v>42177</v>
      </c>
      <c r="B173" s="68" t="s">
        <v>193</v>
      </c>
      <c r="C173" s="74">
        <v>100</v>
      </c>
      <c r="D173" s="68"/>
      <c r="E173" s="71"/>
      <c r="F173" s="68" t="s">
        <v>17</v>
      </c>
      <c r="G173" s="41"/>
    </row>
    <row r="174" spans="1:7" ht="13.5">
      <c r="A174" s="78">
        <v>42177</v>
      </c>
      <c r="B174" s="68" t="s">
        <v>221</v>
      </c>
      <c r="C174" s="74">
        <v>500</v>
      </c>
      <c r="D174" s="68"/>
      <c r="E174" s="71"/>
      <c r="F174" s="68" t="s">
        <v>17</v>
      </c>
      <c r="G174" s="41"/>
    </row>
    <row r="175" spans="1:7" ht="13.5">
      <c r="A175" s="78">
        <v>42177.35555555556</v>
      </c>
      <c r="B175" s="68" t="s">
        <v>20</v>
      </c>
      <c r="C175" s="74">
        <v>1000</v>
      </c>
      <c r="D175" s="68" t="s">
        <v>13</v>
      </c>
      <c r="E175" s="71" t="s">
        <v>15</v>
      </c>
      <c r="F175" s="68" t="s">
        <v>17</v>
      </c>
      <c r="G175" s="41"/>
    </row>
    <row r="176" spans="1:7" ht="13.5">
      <c r="A176" s="78">
        <v>42177.44027777778</v>
      </c>
      <c r="B176" s="68" t="s">
        <v>222</v>
      </c>
      <c r="C176" s="74">
        <v>5</v>
      </c>
      <c r="D176" s="68" t="s">
        <v>11</v>
      </c>
      <c r="E176" s="71" t="s">
        <v>15</v>
      </c>
      <c r="F176" s="68" t="s">
        <v>17</v>
      </c>
      <c r="G176" s="41"/>
    </row>
    <row r="177" spans="1:7" ht="13.5">
      <c r="A177" s="78">
        <v>42177.48402777778</v>
      </c>
      <c r="B177" s="68" t="s">
        <v>223</v>
      </c>
      <c r="C177" s="74">
        <v>950</v>
      </c>
      <c r="D177" s="68" t="s">
        <v>13</v>
      </c>
      <c r="E177" s="71" t="s">
        <v>15</v>
      </c>
      <c r="F177" s="68" t="s">
        <v>17</v>
      </c>
      <c r="G177" s="41"/>
    </row>
    <row r="178" spans="1:7" ht="13.5">
      <c r="A178" s="78">
        <v>42177.504166666666</v>
      </c>
      <c r="B178" s="68" t="s">
        <v>116</v>
      </c>
      <c r="C178" s="74">
        <v>1</v>
      </c>
      <c r="D178" s="68" t="s">
        <v>11</v>
      </c>
      <c r="E178" s="71" t="s">
        <v>15</v>
      </c>
      <c r="F178" s="68" t="s">
        <v>17</v>
      </c>
      <c r="G178" s="41"/>
    </row>
    <row r="179" spans="1:7" ht="13.5">
      <c r="A179" s="78">
        <v>42177.60486111111</v>
      </c>
      <c r="B179" s="68" t="s">
        <v>213</v>
      </c>
      <c r="C179" s="74">
        <v>100</v>
      </c>
      <c r="D179" s="68" t="s">
        <v>12</v>
      </c>
      <c r="E179" s="71" t="s">
        <v>15</v>
      </c>
      <c r="F179" s="68" t="s">
        <v>36</v>
      </c>
      <c r="G179" s="41"/>
    </row>
    <row r="180" spans="1:7" ht="13.5">
      <c r="A180" s="78">
        <v>42177.7125</v>
      </c>
      <c r="B180" s="68" t="s">
        <v>182</v>
      </c>
      <c r="C180" s="74">
        <v>1000</v>
      </c>
      <c r="D180" s="68" t="s">
        <v>12</v>
      </c>
      <c r="E180" s="71" t="s">
        <v>15</v>
      </c>
      <c r="F180" s="68" t="s">
        <v>17</v>
      </c>
      <c r="G180" s="41"/>
    </row>
    <row r="181" spans="1:7" ht="13.5">
      <c r="A181" s="78">
        <v>42177.743055555555</v>
      </c>
      <c r="B181" s="68" t="s">
        <v>122</v>
      </c>
      <c r="C181" s="74">
        <v>500</v>
      </c>
      <c r="D181" s="68" t="s">
        <v>12</v>
      </c>
      <c r="E181" s="71" t="s">
        <v>15</v>
      </c>
      <c r="F181" s="68" t="s">
        <v>63</v>
      </c>
      <c r="G181" s="41"/>
    </row>
    <row r="182" spans="1:7" ht="13.5">
      <c r="A182" s="78">
        <v>42177.76180555556</v>
      </c>
      <c r="B182" s="68" t="s">
        <v>224</v>
      </c>
      <c r="C182" s="74">
        <v>1000</v>
      </c>
      <c r="D182" s="68" t="s">
        <v>12</v>
      </c>
      <c r="E182" s="71" t="s">
        <v>15</v>
      </c>
      <c r="F182" s="68" t="s">
        <v>17</v>
      </c>
      <c r="G182" s="41"/>
    </row>
    <row r="183" spans="1:7" ht="13.5">
      <c r="A183" s="78">
        <v>42177.895833333336</v>
      </c>
      <c r="B183" s="68" t="s">
        <v>225</v>
      </c>
      <c r="C183" s="74">
        <v>500</v>
      </c>
      <c r="D183" s="68" t="s">
        <v>11</v>
      </c>
      <c r="E183" s="71" t="s">
        <v>16</v>
      </c>
      <c r="F183" s="68" t="s">
        <v>17</v>
      </c>
      <c r="G183" s="41"/>
    </row>
    <row r="184" spans="1:7" ht="13.5">
      <c r="A184" s="78">
        <v>42177.899305555555</v>
      </c>
      <c r="B184" s="68" t="s">
        <v>182</v>
      </c>
      <c r="C184" s="74">
        <v>1000</v>
      </c>
      <c r="D184" s="68" t="s">
        <v>12</v>
      </c>
      <c r="E184" s="71" t="s">
        <v>15</v>
      </c>
      <c r="F184" s="68" t="s">
        <v>69</v>
      </c>
      <c r="G184" s="41"/>
    </row>
    <row r="185" spans="1:7" ht="13.5">
      <c r="A185" s="78">
        <v>42177.95138888889</v>
      </c>
      <c r="B185" s="68" t="s">
        <v>226</v>
      </c>
      <c r="C185" s="74">
        <v>500</v>
      </c>
      <c r="D185" s="68" t="s">
        <v>11</v>
      </c>
      <c r="E185" s="71" t="s">
        <v>15</v>
      </c>
      <c r="F185" s="68" t="s">
        <v>17</v>
      </c>
      <c r="G185" s="41"/>
    </row>
    <row r="186" spans="1:7" ht="13.5">
      <c r="A186" s="78">
        <v>42178</v>
      </c>
      <c r="B186" s="68" t="s">
        <v>227</v>
      </c>
      <c r="C186" s="74">
        <v>200</v>
      </c>
      <c r="D186" s="68"/>
      <c r="E186" s="71"/>
      <c r="F186" s="68" t="s">
        <v>17</v>
      </c>
      <c r="G186" s="41"/>
    </row>
    <row r="187" spans="1:7" ht="13.5">
      <c r="A187" s="78">
        <v>42178</v>
      </c>
      <c r="B187" s="68" t="s">
        <v>228</v>
      </c>
      <c r="C187" s="74">
        <v>200</v>
      </c>
      <c r="D187" s="68"/>
      <c r="E187" s="71"/>
      <c r="F187" s="68" t="s">
        <v>17</v>
      </c>
      <c r="G187" s="41"/>
    </row>
    <row r="188" spans="1:7" ht="13.5">
      <c r="A188" s="78">
        <v>42178</v>
      </c>
      <c r="B188" s="68" t="s">
        <v>229</v>
      </c>
      <c r="C188" s="74">
        <v>500</v>
      </c>
      <c r="D188" s="68"/>
      <c r="E188" s="71"/>
      <c r="F188" s="68" t="s">
        <v>17</v>
      </c>
      <c r="G188" s="41"/>
    </row>
    <row r="189" spans="1:7" ht="13.5">
      <c r="A189" s="78">
        <v>42178</v>
      </c>
      <c r="B189" s="68" t="s">
        <v>48</v>
      </c>
      <c r="C189" s="74">
        <v>2000</v>
      </c>
      <c r="D189" s="68"/>
      <c r="E189" s="71"/>
      <c r="F189" s="68" t="s">
        <v>17</v>
      </c>
      <c r="G189" s="41"/>
    </row>
    <row r="190" spans="1:7" ht="13.5">
      <c r="A190" s="78">
        <v>42178.01388888889</v>
      </c>
      <c r="B190" s="68" t="s">
        <v>230</v>
      </c>
      <c r="C190" s="74">
        <v>1000</v>
      </c>
      <c r="D190" s="68" t="s">
        <v>12</v>
      </c>
      <c r="E190" s="71" t="s">
        <v>15</v>
      </c>
      <c r="F190" s="68" t="s">
        <v>17</v>
      </c>
      <c r="G190" s="41"/>
    </row>
    <row r="191" spans="1:7" ht="13.5">
      <c r="A191" s="78">
        <v>42178.47986111111</v>
      </c>
      <c r="B191" s="68" t="s">
        <v>231</v>
      </c>
      <c r="C191" s="74">
        <v>2200</v>
      </c>
      <c r="D191" s="68" t="s">
        <v>12</v>
      </c>
      <c r="E191" s="71" t="s">
        <v>15</v>
      </c>
      <c r="F191" s="68" t="s">
        <v>33</v>
      </c>
      <c r="G191" s="41"/>
    </row>
    <row r="192" spans="1:7" ht="13.5">
      <c r="A192" s="78">
        <v>42178.75</v>
      </c>
      <c r="B192" s="68" t="s">
        <v>232</v>
      </c>
      <c r="C192" s="74">
        <v>500</v>
      </c>
      <c r="D192" s="68" t="s">
        <v>11</v>
      </c>
      <c r="E192" s="71" t="s">
        <v>15</v>
      </c>
      <c r="F192" s="68" t="s">
        <v>63</v>
      </c>
      <c r="G192" s="41"/>
    </row>
    <row r="193" spans="1:7" ht="13.5">
      <c r="A193" s="78">
        <v>42179</v>
      </c>
      <c r="B193" s="68" t="s">
        <v>233</v>
      </c>
      <c r="C193" s="74">
        <v>100</v>
      </c>
      <c r="D193" s="68"/>
      <c r="E193" s="71"/>
      <c r="F193" s="68" t="s">
        <v>17</v>
      </c>
      <c r="G193" s="41"/>
    </row>
    <row r="194" spans="1:7" ht="13.5">
      <c r="A194" s="78">
        <v>42179</v>
      </c>
      <c r="B194" s="68" t="s">
        <v>106</v>
      </c>
      <c r="C194" s="74">
        <v>200</v>
      </c>
      <c r="D194" s="68"/>
      <c r="E194" s="71"/>
      <c r="F194" s="68" t="s">
        <v>17</v>
      </c>
      <c r="G194" s="41"/>
    </row>
    <row r="195" spans="1:7" ht="13.5">
      <c r="A195" s="78">
        <v>42179</v>
      </c>
      <c r="B195" s="68" t="s">
        <v>234</v>
      </c>
      <c r="C195" s="74">
        <v>500</v>
      </c>
      <c r="D195" s="68"/>
      <c r="E195" s="71"/>
      <c r="F195" s="68" t="s">
        <v>17</v>
      </c>
      <c r="G195" s="41"/>
    </row>
    <row r="196" spans="1:7" ht="13.5">
      <c r="A196" s="78">
        <v>42179.38680555556</v>
      </c>
      <c r="B196" s="68" t="s">
        <v>235</v>
      </c>
      <c r="C196" s="74">
        <v>1000</v>
      </c>
      <c r="D196" s="68" t="s">
        <v>11</v>
      </c>
      <c r="E196" s="71" t="s">
        <v>15</v>
      </c>
      <c r="F196" s="68" t="s">
        <v>36</v>
      </c>
      <c r="G196" s="41"/>
    </row>
    <row r="197" spans="1:7" ht="13.5">
      <c r="A197" s="78">
        <v>42179.39236111111</v>
      </c>
      <c r="B197" s="68" t="s">
        <v>235</v>
      </c>
      <c r="C197" s="74">
        <v>1000</v>
      </c>
      <c r="D197" s="68" t="s">
        <v>11</v>
      </c>
      <c r="E197" s="71" t="s">
        <v>15</v>
      </c>
      <c r="F197" s="68" t="s">
        <v>63</v>
      </c>
      <c r="G197" s="41"/>
    </row>
    <row r="198" spans="1:7" ht="13.5">
      <c r="A198" s="78">
        <v>42179.396527777775</v>
      </c>
      <c r="B198" s="68" t="s">
        <v>235</v>
      </c>
      <c r="C198" s="74">
        <v>2000</v>
      </c>
      <c r="D198" s="68" t="s">
        <v>11</v>
      </c>
      <c r="E198" s="71" t="s">
        <v>15</v>
      </c>
      <c r="F198" s="68" t="s">
        <v>34</v>
      </c>
      <c r="G198" s="41"/>
    </row>
    <row r="199" spans="1:7" ht="13.5">
      <c r="A199" s="78">
        <v>42179.631944444445</v>
      </c>
      <c r="B199" s="68" t="s">
        <v>236</v>
      </c>
      <c r="C199" s="74">
        <v>5000</v>
      </c>
      <c r="D199" s="68" t="s">
        <v>11</v>
      </c>
      <c r="E199" s="71" t="s">
        <v>15</v>
      </c>
      <c r="F199" s="68" t="s">
        <v>66</v>
      </c>
      <c r="G199" s="41"/>
    </row>
    <row r="200" spans="1:7" ht="13.5">
      <c r="A200" s="78">
        <v>42179.645833333336</v>
      </c>
      <c r="B200" s="68" t="s">
        <v>237</v>
      </c>
      <c r="C200" s="74">
        <v>1000</v>
      </c>
      <c r="D200" s="68" t="s">
        <v>11</v>
      </c>
      <c r="E200" s="71" t="s">
        <v>16</v>
      </c>
      <c r="F200" s="68" t="s">
        <v>17</v>
      </c>
      <c r="G200" s="41"/>
    </row>
    <row r="201" spans="1:7" ht="13.5">
      <c r="A201" s="78">
        <v>42179.72986111111</v>
      </c>
      <c r="B201" s="68" t="s">
        <v>238</v>
      </c>
      <c r="C201" s="74">
        <v>1000</v>
      </c>
      <c r="D201" s="68" t="s">
        <v>11</v>
      </c>
      <c r="E201" s="71" t="s">
        <v>15</v>
      </c>
      <c r="F201" s="68" t="s">
        <v>34</v>
      </c>
      <c r="G201" s="41"/>
    </row>
    <row r="202" spans="1:7" ht="13.5">
      <c r="A202" s="78">
        <v>42179.73472222222</v>
      </c>
      <c r="B202" s="68" t="s">
        <v>238</v>
      </c>
      <c r="C202" s="74">
        <v>1000</v>
      </c>
      <c r="D202" s="68" t="s">
        <v>11</v>
      </c>
      <c r="E202" s="71" t="s">
        <v>15</v>
      </c>
      <c r="F202" s="68" t="s">
        <v>36</v>
      </c>
      <c r="G202" s="41"/>
    </row>
    <row r="203" spans="1:7" ht="13.5">
      <c r="A203" s="78">
        <v>42180.395833333336</v>
      </c>
      <c r="B203" s="68" t="s">
        <v>239</v>
      </c>
      <c r="C203" s="74">
        <v>1000</v>
      </c>
      <c r="D203" s="68" t="s">
        <v>11</v>
      </c>
      <c r="E203" s="71" t="s">
        <v>16</v>
      </c>
      <c r="F203" s="68" t="s">
        <v>17</v>
      </c>
      <c r="G203" s="41"/>
    </row>
    <row r="204" spans="1:7" ht="13.5">
      <c r="A204" s="78">
        <v>42180.65347222222</v>
      </c>
      <c r="B204" s="68" t="s">
        <v>43</v>
      </c>
      <c r="C204" s="74">
        <v>500</v>
      </c>
      <c r="D204" s="68" t="s">
        <v>11</v>
      </c>
      <c r="E204" s="71" t="s">
        <v>15</v>
      </c>
      <c r="F204" s="68" t="s">
        <v>46</v>
      </c>
      <c r="G204" s="41"/>
    </row>
    <row r="205" spans="1:7" ht="13.5">
      <c r="A205" s="78">
        <v>42180.834027777775</v>
      </c>
      <c r="B205" s="68" t="s">
        <v>115</v>
      </c>
      <c r="C205" s="74">
        <v>1000</v>
      </c>
      <c r="D205" s="68" t="s">
        <v>12</v>
      </c>
      <c r="E205" s="71" t="s">
        <v>15</v>
      </c>
      <c r="F205" s="68" t="s">
        <v>36</v>
      </c>
      <c r="G205" s="41"/>
    </row>
    <row r="206" spans="1:7" ht="13.5">
      <c r="A206" s="78">
        <v>42180.93819444445</v>
      </c>
      <c r="B206" s="68" t="s">
        <v>240</v>
      </c>
      <c r="C206" s="74">
        <v>3000</v>
      </c>
      <c r="D206" s="68" t="s">
        <v>11</v>
      </c>
      <c r="E206" s="71" t="s">
        <v>15</v>
      </c>
      <c r="F206" s="68" t="s">
        <v>34</v>
      </c>
      <c r="G206" s="41"/>
    </row>
    <row r="207" spans="1:7" ht="13.5">
      <c r="A207" s="78">
        <v>42181</v>
      </c>
      <c r="B207" s="68" t="s">
        <v>241</v>
      </c>
      <c r="C207" s="74">
        <v>2000</v>
      </c>
      <c r="D207" s="68"/>
      <c r="E207" s="71"/>
      <c r="F207" s="68" t="s">
        <v>17</v>
      </c>
      <c r="G207" s="41"/>
    </row>
    <row r="208" spans="1:7" ht="13.5">
      <c r="A208" s="78">
        <v>42181.225694444445</v>
      </c>
      <c r="B208" s="68" t="s">
        <v>242</v>
      </c>
      <c r="C208" s="74">
        <v>5000</v>
      </c>
      <c r="D208" s="68" t="s">
        <v>11</v>
      </c>
      <c r="E208" s="71" t="s">
        <v>15</v>
      </c>
      <c r="F208" s="68" t="s">
        <v>45</v>
      </c>
      <c r="G208" s="41"/>
    </row>
    <row r="209" spans="1:7" ht="13.5">
      <c r="A209" s="78">
        <v>42181.60138888889</v>
      </c>
      <c r="B209" s="68" t="s">
        <v>60</v>
      </c>
      <c r="C209" s="74">
        <v>1500</v>
      </c>
      <c r="D209" s="68" t="s">
        <v>12</v>
      </c>
      <c r="E209" s="71" t="s">
        <v>15</v>
      </c>
      <c r="F209" s="68" t="s">
        <v>36</v>
      </c>
      <c r="G209" s="41"/>
    </row>
    <row r="210" spans="1:7" ht="13.5">
      <c r="A210" s="78">
        <v>42181.61111111111</v>
      </c>
      <c r="B210" s="68" t="s">
        <v>217</v>
      </c>
      <c r="C210" s="74">
        <v>3000</v>
      </c>
      <c r="D210" s="68" t="s">
        <v>12</v>
      </c>
      <c r="E210" s="71" t="s">
        <v>15</v>
      </c>
      <c r="F210" s="68" t="s">
        <v>36</v>
      </c>
      <c r="G210" s="41"/>
    </row>
    <row r="211" spans="1:7" ht="13.5">
      <c r="A211" s="78">
        <v>42181.635416666664</v>
      </c>
      <c r="B211" s="68" t="s">
        <v>243</v>
      </c>
      <c r="C211" s="74">
        <v>1500</v>
      </c>
      <c r="D211" s="68" t="s">
        <v>12</v>
      </c>
      <c r="E211" s="71" t="s">
        <v>15</v>
      </c>
      <c r="F211" s="68" t="s">
        <v>36</v>
      </c>
      <c r="G211" s="41"/>
    </row>
    <row r="212" spans="1:7" ht="13.5">
      <c r="A212" s="78">
        <v>42181.677083333336</v>
      </c>
      <c r="B212" s="68" t="s">
        <v>116</v>
      </c>
      <c r="C212" s="74">
        <v>1</v>
      </c>
      <c r="D212" s="68" t="s">
        <v>11</v>
      </c>
      <c r="E212" s="71" t="s">
        <v>15</v>
      </c>
      <c r="F212" s="68" t="s">
        <v>17</v>
      </c>
      <c r="G212" s="41"/>
    </row>
    <row r="213" spans="1:7" ht="13.5">
      <c r="A213" s="78">
        <v>42181.709027777775</v>
      </c>
      <c r="B213" s="68" t="s">
        <v>244</v>
      </c>
      <c r="C213" s="74">
        <v>3000</v>
      </c>
      <c r="D213" s="68" t="s">
        <v>11</v>
      </c>
      <c r="E213" s="71" t="s">
        <v>15</v>
      </c>
      <c r="F213" s="68" t="s">
        <v>36</v>
      </c>
      <c r="G213" s="41"/>
    </row>
    <row r="214" spans="1:7" ht="13.5">
      <c r="A214" s="78">
        <v>42181.76458333333</v>
      </c>
      <c r="B214" s="68" t="s">
        <v>245</v>
      </c>
      <c r="C214" s="74">
        <v>1000</v>
      </c>
      <c r="D214" s="68" t="s">
        <v>12</v>
      </c>
      <c r="E214" s="71" t="s">
        <v>15</v>
      </c>
      <c r="F214" s="68" t="s">
        <v>46</v>
      </c>
      <c r="G214" s="41"/>
    </row>
    <row r="215" spans="1:7" ht="13.5">
      <c r="A215" s="78">
        <v>42182.39375</v>
      </c>
      <c r="B215" s="68" t="s">
        <v>246</v>
      </c>
      <c r="C215" s="74">
        <v>500</v>
      </c>
      <c r="D215" s="68" t="s">
        <v>12</v>
      </c>
      <c r="E215" s="71" t="s">
        <v>15</v>
      </c>
      <c r="F215" s="68" t="s">
        <v>32</v>
      </c>
      <c r="G215" s="41"/>
    </row>
    <row r="216" spans="1:7" ht="13.5">
      <c r="A216" s="78">
        <v>42182.395833333336</v>
      </c>
      <c r="B216" s="68" t="s">
        <v>247</v>
      </c>
      <c r="C216" s="74">
        <v>500</v>
      </c>
      <c r="D216" s="68" t="s">
        <v>12</v>
      </c>
      <c r="E216" s="71" t="s">
        <v>15</v>
      </c>
      <c r="F216" s="68" t="s">
        <v>65</v>
      </c>
      <c r="G216" s="41"/>
    </row>
    <row r="217" spans="1:7" ht="13.5">
      <c r="A217" s="78">
        <v>42182.39861111111</v>
      </c>
      <c r="B217" s="68" t="s">
        <v>247</v>
      </c>
      <c r="C217" s="74">
        <v>1000</v>
      </c>
      <c r="D217" s="68" t="s">
        <v>12</v>
      </c>
      <c r="E217" s="71" t="s">
        <v>15</v>
      </c>
      <c r="F217" s="68" t="s">
        <v>46</v>
      </c>
      <c r="G217" s="41"/>
    </row>
    <row r="218" spans="1:7" ht="13.5">
      <c r="A218" s="78">
        <v>42183.020833333336</v>
      </c>
      <c r="B218" s="68" t="s">
        <v>248</v>
      </c>
      <c r="C218" s="74">
        <v>1000</v>
      </c>
      <c r="D218" s="68" t="s">
        <v>12</v>
      </c>
      <c r="E218" s="71" t="s">
        <v>16</v>
      </c>
      <c r="F218" s="68" t="s">
        <v>17</v>
      </c>
      <c r="G218" s="41"/>
    </row>
    <row r="219" spans="1:7" ht="13.5">
      <c r="A219" s="78">
        <v>42183.11319444444</v>
      </c>
      <c r="B219" s="68" t="s">
        <v>249</v>
      </c>
      <c r="C219" s="74">
        <v>2000</v>
      </c>
      <c r="D219" s="68" t="s">
        <v>11</v>
      </c>
      <c r="E219" s="71" t="s">
        <v>15</v>
      </c>
      <c r="F219" s="68" t="s">
        <v>34</v>
      </c>
      <c r="G219" s="41"/>
    </row>
    <row r="220" spans="1:7" ht="13.5">
      <c r="A220" s="78">
        <v>42184</v>
      </c>
      <c r="B220" s="68" t="s">
        <v>140</v>
      </c>
      <c r="C220" s="74">
        <v>100</v>
      </c>
      <c r="D220" s="68"/>
      <c r="E220" s="71"/>
      <c r="F220" s="68" t="s">
        <v>17</v>
      </c>
      <c r="G220" s="41"/>
    </row>
    <row r="221" spans="1:7" ht="13.5">
      <c r="A221" s="78">
        <v>42184</v>
      </c>
      <c r="B221" s="68" t="s">
        <v>250</v>
      </c>
      <c r="C221" s="74">
        <v>500</v>
      </c>
      <c r="D221" s="68"/>
      <c r="E221" s="71"/>
      <c r="F221" s="68" t="s">
        <v>17</v>
      </c>
      <c r="G221" s="41"/>
    </row>
    <row r="222" spans="1:7" ht="13.5">
      <c r="A222" s="78">
        <v>42184</v>
      </c>
      <c r="B222" s="68" t="s">
        <v>251</v>
      </c>
      <c r="C222" s="74">
        <v>500</v>
      </c>
      <c r="D222" s="68"/>
      <c r="E222" s="71"/>
      <c r="F222" s="68" t="s">
        <v>17</v>
      </c>
      <c r="G222" s="41"/>
    </row>
    <row r="223" spans="1:7" ht="13.5">
      <c r="A223" s="78">
        <v>42184</v>
      </c>
      <c r="B223" s="68" t="s">
        <v>252</v>
      </c>
      <c r="C223" s="74">
        <v>500</v>
      </c>
      <c r="D223" s="68"/>
      <c r="E223" s="71"/>
      <c r="F223" s="68" t="s">
        <v>17</v>
      </c>
      <c r="G223" s="41"/>
    </row>
    <row r="224" spans="1:7" ht="13.5">
      <c r="A224" s="78">
        <v>42184</v>
      </c>
      <c r="B224" s="68" t="s">
        <v>253</v>
      </c>
      <c r="C224" s="74">
        <v>1000</v>
      </c>
      <c r="D224" s="68"/>
      <c r="E224" s="71"/>
      <c r="F224" s="68" t="s">
        <v>17</v>
      </c>
      <c r="G224" s="41"/>
    </row>
    <row r="225" spans="1:7" ht="13.5">
      <c r="A225" s="78">
        <v>42184</v>
      </c>
      <c r="B225" s="68" t="s">
        <v>72</v>
      </c>
      <c r="C225" s="74">
        <v>1500</v>
      </c>
      <c r="D225" s="68"/>
      <c r="E225" s="71"/>
      <c r="F225" s="68" t="s">
        <v>73</v>
      </c>
      <c r="G225" s="41"/>
    </row>
    <row r="226" spans="1:7" ht="13.5">
      <c r="A226" s="78">
        <v>42184.13958333333</v>
      </c>
      <c r="B226" s="68" t="s">
        <v>20</v>
      </c>
      <c r="C226" s="74">
        <v>1000</v>
      </c>
      <c r="D226" s="68" t="s">
        <v>13</v>
      </c>
      <c r="E226" s="71" t="s">
        <v>15</v>
      </c>
      <c r="F226" s="68" t="s">
        <v>46</v>
      </c>
      <c r="G226" s="41"/>
    </row>
    <row r="227" spans="1:7" ht="13.5">
      <c r="A227" s="78">
        <v>42184.14375</v>
      </c>
      <c r="B227" s="68" t="s">
        <v>20</v>
      </c>
      <c r="C227" s="74">
        <v>1000</v>
      </c>
      <c r="D227" s="68" t="s">
        <v>13</v>
      </c>
      <c r="E227" s="71" t="s">
        <v>15</v>
      </c>
      <c r="F227" s="68" t="s">
        <v>36</v>
      </c>
      <c r="G227" s="41"/>
    </row>
    <row r="228" spans="1:7" ht="13.5">
      <c r="A228" s="78">
        <v>42184.145833333336</v>
      </c>
      <c r="B228" s="68" t="s">
        <v>254</v>
      </c>
      <c r="C228" s="74">
        <v>100</v>
      </c>
      <c r="D228" s="68" t="s">
        <v>12</v>
      </c>
      <c r="E228" s="71" t="s">
        <v>16</v>
      </c>
      <c r="F228" s="68" t="s">
        <v>17</v>
      </c>
      <c r="G228" s="41"/>
    </row>
    <row r="229" spans="1:7" ht="13.5">
      <c r="A229" s="78">
        <v>42184.35277777778</v>
      </c>
      <c r="B229" s="68" t="s">
        <v>255</v>
      </c>
      <c r="C229" s="74">
        <v>200</v>
      </c>
      <c r="D229" s="68" t="s">
        <v>12</v>
      </c>
      <c r="E229" s="71" t="s">
        <v>15</v>
      </c>
      <c r="F229" s="68" t="s">
        <v>23</v>
      </c>
      <c r="G229" s="41"/>
    </row>
    <row r="230" spans="1:7" ht="13.5">
      <c r="A230" s="78">
        <v>42184.49791666667</v>
      </c>
      <c r="B230" s="68" t="s">
        <v>256</v>
      </c>
      <c r="C230" s="74">
        <v>100</v>
      </c>
      <c r="D230" s="68" t="s">
        <v>13</v>
      </c>
      <c r="E230" s="71" t="s">
        <v>15</v>
      </c>
      <c r="F230" s="68" t="s">
        <v>17</v>
      </c>
      <c r="G230" s="41"/>
    </row>
    <row r="231" spans="1:7" ht="13.5">
      <c r="A231" s="78">
        <v>42184.65347222222</v>
      </c>
      <c r="B231" s="68" t="s">
        <v>122</v>
      </c>
      <c r="C231" s="74">
        <v>500</v>
      </c>
      <c r="D231" s="68" t="s">
        <v>12</v>
      </c>
      <c r="E231" s="71" t="s">
        <v>15</v>
      </c>
      <c r="F231" s="68" t="s">
        <v>34</v>
      </c>
      <c r="G231" s="41"/>
    </row>
    <row r="232" spans="1:7" ht="13.5">
      <c r="A232" s="78">
        <v>42184.69930555556</v>
      </c>
      <c r="B232" s="68" t="s">
        <v>116</v>
      </c>
      <c r="C232" s="74">
        <v>1</v>
      </c>
      <c r="D232" s="68" t="s">
        <v>11</v>
      </c>
      <c r="E232" s="71" t="s">
        <v>15</v>
      </c>
      <c r="F232" s="68" t="s">
        <v>17</v>
      </c>
      <c r="G232" s="41"/>
    </row>
    <row r="233" spans="1:7" ht="13.5">
      <c r="A233" s="78">
        <v>42184.90694444445</v>
      </c>
      <c r="B233" s="68" t="s">
        <v>30</v>
      </c>
      <c r="C233" s="74">
        <v>700</v>
      </c>
      <c r="D233" s="68" t="s">
        <v>12</v>
      </c>
      <c r="E233" s="71" t="s">
        <v>15</v>
      </c>
      <c r="F233" s="68" t="s">
        <v>22</v>
      </c>
      <c r="G233" s="41"/>
    </row>
    <row r="234" spans="1:7" ht="15" thickBot="1">
      <c r="A234" s="79">
        <v>42184.92638888889</v>
      </c>
      <c r="B234" s="69" t="s">
        <v>257</v>
      </c>
      <c r="C234" s="75">
        <v>150</v>
      </c>
      <c r="D234" s="69" t="s">
        <v>12</v>
      </c>
      <c r="E234" s="72" t="s">
        <v>15</v>
      </c>
      <c r="F234" s="69" t="s">
        <v>17</v>
      </c>
      <c r="G234" s="41"/>
    </row>
    <row r="235" spans="1:7" ht="13.5">
      <c r="A235" s="58"/>
      <c r="B235" s="59"/>
      <c r="C235" s="60"/>
      <c r="D235" s="61"/>
      <c r="E235" s="62"/>
      <c r="F235" s="63"/>
      <c r="G235" s="38"/>
    </row>
    <row r="236" spans="1:7" ht="13.5">
      <c r="A236" s="29" t="s">
        <v>18</v>
      </c>
      <c r="B236" s="8"/>
      <c r="C236" s="49">
        <f>10110.67</f>
        <v>10110.67</v>
      </c>
      <c r="D236" s="51"/>
      <c r="E236" s="56"/>
      <c r="F236" s="53"/>
      <c r="G236" s="38"/>
    </row>
    <row r="237" spans="1:7" s="9" customFormat="1" ht="13.5" customHeight="1">
      <c r="A237" s="29" t="s">
        <v>8</v>
      </c>
      <c r="B237" s="8"/>
      <c r="C237" s="49">
        <f>24.37+907.72+47300+932.4+982.55+721.07+1459.3+1472.25+1757.8+489.22+87517.32+6523.67</f>
        <v>150087.67</v>
      </c>
      <c r="D237" s="51"/>
      <c r="E237" s="56"/>
      <c r="F237" s="54"/>
      <c r="G237" s="38"/>
    </row>
    <row r="238" spans="1:7" s="9" customFormat="1" ht="13.5" customHeight="1">
      <c r="A238" s="29" t="s">
        <v>41</v>
      </c>
      <c r="B238" s="8"/>
      <c r="C238" s="49">
        <f>17391.21+34623.2+47563.23</f>
        <v>99577.64</v>
      </c>
      <c r="D238" s="51"/>
      <c r="E238" s="56"/>
      <c r="F238" s="54"/>
      <c r="G238" s="38"/>
    </row>
    <row r="239" spans="1:7" s="9" customFormat="1" ht="13.5" customHeight="1">
      <c r="A239" s="29" t="s">
        <v>19</v>
      </c>
      <c r="B239" s="8"/>
      <c r="C239" s="49">
        <f>1525.2</f>
        <v>1525.2</v>
      </c>
      <c r="D239" s="51"/>
      <c r="E239" s="56"/>
      <c r="F239" s="54"/>
      <c r="G239" s="38"/>
    </row>
    <row r="240" spans="1:7" s="9" customFormat="1" ht="13.5" customHeight="1">
      <c r="A240" s="29" t="s">
        <v>9</v>
      </c>
      <c r="B240" s="8"/>
      <c r="C240" s="49"/>
      <c r="D240" s="51"/>
      <c r="E240" s="56"/>
      <c r="F240" s="54"/>
      <c r="G240" s="38"/>
    </row>
    <row r="241" spans="1:7" ht="15" thickBot="1">
      <c r="A241" s="47"/>
      <c r="B241" s="48"/>
      <c r="C241" s="50"/>
      <c r="D241" s="52"/>
      <c r="E241" s="57"/>
      <c r="F241" s="55"/>
      <c r="G241" s="38"/>
    </row>
    <row r="242" spans="1:8" ht="15" thickBot="1">
      <c r="A242" s="42" t="s">
        <v>6</v>
      </c>
      <c r="B242" s="43"/>
      <c r="C242" s="44">
        <f>SUM(C1:C241)</f>
        <v>1292701.9248799998</v>
      </c>
      <c r="D242" s="45"/>
      <c r="E242" s="46"/>
      <c r="F242" s="40"/>
      <c r="G242" s="39"/>
      <c r="H242" s="17"/>
    </row>
    <row r="243" spans="1:7" ht="154.5" thickBot="1">
      <c r="A243" s="30"/>
      <c r="B243" s="31" t="s">
        <v>5</v>
      </c>
      <c r="C243" s="32"/>
      <c r="D243" s="33"/>
      <c r="E243" s="36"/>
      <c r="F243" s="40"/>
      <c r="G243" s="28"/>
    </row>
    <row r="244" spans="1:5" ht="13.5">
      <c r="A244" s="25"/>
      <c r="B244" s="1"/>
      <c r="C244" s="15"/>
      <c r="D244" s="2"/>
      <c r="E244" s="1"/>
    </row>
    <row r="245" spans="1:5" ht="13.5">
      <c r="A245" s="25"/>
      <c r="B245" s="1"/>
      <c r="C245" s="15"/>
      <c r="D245" s="2"/>
      <c r="E245" s="1"/>
    </row>
    <row r="247" ht="13.5">
      <c r="D247"/>
    </row>
    <row r="248" ht="13.5">
      <c r="D248"/>
    </row>
    <row r="249" ht="13.5">
      <c r="D249"/>
    </row>
    <row r="250" ht="13.5">
      <c r="D250"/>
    </row>
    <row r="251" spans="1:6" ht="13.5">
      <c r="A251" s="27"/>
      <c r="B251"/>
      <c r="C251" s="35"/>
      <c r="D251"/>
      <c r="E251"/>
      <c r="F251"/>
    </row>
    <row r="252" spans="1:6" ht="13.5">
      <c r="A252" s="27"/>
      <c r="B252"/>
      <c r="C252" s="35"/>
      <c r="D252"/>
      <c r="E252"/>
      <c r="F252"/>
    </row>
    <row r="253" spans="1:6" ht="13.5">
      <c r="A253" s="27"/>
      <c r="B253"/>
      <c r="C253" s="35"/>
      <c r="D253"/>
      <c r="E253"/>
      <c r="F253"/>
    </row>
    <row r="254" spans="1:6" ht="13.5">
      <c r="A254" s="27"/>
      <c r="B254"/>
      <c r="C254" s="35"/>
      <c r="D254"/>
      <c r="E254"/>
      <c r="F254"/>
    </row>
    <row r="255" spans="1:6" ht="13.5">
      <c r="A255" s="27"/>
      <c r="B255"/>
      <c r="C255" s="35"/>
      <c r="D255"/>
      <c r="E255"/>
      <c r="F255"/>
    </row>
    <row r="256" spans="1:6" ht="13.5">
      <c r="A256" s="27"/>
      <c r="B256"/>
      <c r="C256" s="35"/>
      <c r="D256"/>
      <c r="E256"/>
      <c r="F256"/>
    </row>
    <row r="257" spans="1:6" ht="13.5">
      <c r="A257" s="27"/>
      <c r="B257"/>
      <c r="C257" s="35"/>
      <c r="D257"/>
      <c r="E257"/>
      <c r="F257"/>
    </row>
    <row r="258" spans="1:6" ht="13.5">
      <c r="A258" s="27"/>
      <c r="B258"/>
      <c r="C258" s="35"/>
      <c r="D258"/>
      <c r="E258"/>
      <c r="F258"/>
    </row>
    <row r="259" spans="1:6" ht="13.5">
      <c r="A259" s="27"/>
      <c r="B259"/>
      <c r="C259" s="35"/>
      <c r="D259"/>
      <c r="E259"/>
      <c r="F259"/>
    </row>
    <row r="260" spans="1:6" ht="13.5">
      <c r="A260" s="27"/>
      <c r="B260"/>
      <c r="C260" s="35"/>
      <c r="D260"/>
      <c r="E260"/>
      <c r="F260"/>
    </row>
    <row r="261" spans="1:6" ht="13.5">
      <c r="A261" s="27"/>
      <c r="B261"/>
      <c r="C261" s="35"/>
      <c r="D261"/>
      <c r="E261"/>
      <c r="F261"/>
    </row>
    <row r="262" spans="1:6" ht="13.5">
      <c r="A262" s="27"/>
      <c r="B262"/>
      <c r="C262" s="35"/>
      <c r="D262"/>
      <c r="E262"/>
      <c r="F262"/>
    </row>
    <row r="263" spans="1:6" ht="13.5">
      <c r="A263" s="27"/>
      <c r="B263"/>
      <c r="C263" s="35"/>
      <c r="D263"/>
      <c r="E263"/>
      <c r="F263"/>
    </row>
    <row r="264" spans="1:6" ht="13.5">
      <c r="A264" s="27"/>
      <c r="B264"/>
      <c r="C264" s="35"/>
      <c r="D264"/>
      <c r="E264"/>
      <c r="F264"/>
    </row>
    <row r="265" spans="1:6" ht="13.5">
      <c r="A265" s="27"/>
      <c r="B265"/>
      <c r="C265" s="35"/>
      <c r="D265"/>
      <c r="E265"/>
      <c r="F265"/>
    </row>
    <row r="266" spans="1:6" ht="13.5">
      <c r="A266" s="27"/>
      <c r="B266"/>
      <c r="C266" s="35"/>
      <c r="D266"/>
      <c r="E266"/>
      <c r="F266"/>
    </row>
    <row r="267" spans="1:6" ht="13.5">
      <c r="A267" s="27"/>
      <c r="B267"/>
      <c r="C267" s="35"/>
      <c r="D267"/>
      <c r="E267"/>
      <c r="F267"/>
    </row>
    <row r="268" spans="1:6" ht="13.5">
      <c r="A268" s="27"/>
      <c r="B268"/>
      <c r="C268" s="35"/>
      <c r="D268"/>
      <c r="E268"/>
      <c r="F268"/>
    </row>
    <row r="269" spans="1:6" ht="13.5">
      <c r="A269" s="27"/>
      <c r="B269"/>
      <c r="C269" s="35"/>
      <c r="D269"/>
      <c r="E269"/>
      <c r="F269"/>
    </row>
    <row r="270" spans="1:6" ht="13.5">
      <c r="A270" s="27"/>
      <c r="B270"/>
      <c r="C270" s="35"/>
      <c r="D270"/>
      <c r="E270"/>
      <c r="F270"/>
    </row>
    <row r="271" spans="1:6" ht="13.5">
      <c r="A271" s="27"/>
      <c r="B271"/>
      <c r="C271" s="35"/>
      <c r="D271"/>
      <c r="E271"/>
      <c r="F271"/>
    </row>
    <row r="272" spans="1:6" ht="13.5">
      <c r="A272" s="27"/>
      <c r="B272"/>
      <c r="C272" s="35"/>
      <c r="D272"/>
      <c r="E272"/>
      <c r="F272"/>
    </row>
    <row r="273" spans="1:6" ht="13.5">
      <c r="A273" s="27"/>
      <c r="B273"/>
      <c r="C273" s="35"/>
      <c r="D273"/>
      <c r="E273"/>
      <c r="F273"/>
    </row>
    <row r="274" spans="1:6" ht="13.5">
      <c r="A274" s="27"/>
      <c r="B274"/>
      <c r="C274" s="35"/>
      <c r="D274"/>
      <c r="E274"/>
      <c r="F274"/>
    </row>
    <row r="275" spans="1:6" ht="13.5">
      <c r="A275" s="27"/>
      <c r="B275"/>
      <c r="C275" s="35"/>
      <c r="D275"/>
      <c r="E275"/>
      <c r="F275"/>
    </row>
    <row r="276" spans="1:6" ht="13.5">
      <c r="A276" s="27"/>
      <c r="B276"/>
      <c r="C276" s="35"/>
      <c r="D276"/>
      <c r="E276"/>
      <c r="F276"/>
    </row>
    <row r="277" spans="1:6" ht="13.5">
      <c r="A277" s="27"/>
      <c r="B277"/>
      <c r="C277" s="35"/>
      <c r="D277"/>
      <c r="E277"/>
      <c r="F277"/>
    </row>
    <row r="278" spans="1:6" ht="13.5">
      <c r="A278" s="27"/>
      <c r="B278"/>
      <c r="C278" s="35"/>
      <c r="D278"/>
      <c r="E278"/>
      <c r="F278"/>
    </row>
    <row r="279" spans="1:6" ht="13.5">
      <c r="A279" s="27"/>
      <c r="B279"/>
      <c r="C279" s="35"/>
      <c r="D279"/>
      <c r="E279"/>
      <c r="F279"/>
    </row>
    <row r="280" spans="1:6" ht="13.5">
      <c r="A280" s="27"/>
      <c r="B280"/>
      <c r="C280" s="35"/>
      <c r="D280"/>
      <c r="E280"/>
      <c r="F280"/>
    </row>
    <row r="281" spans="1:6" ht="13.5">
      <c r="A281" s="27"/>
      <c r="B281"/>
      <c r="C281" s="35"/>
      <c r="D281"/>
      <c r="E281"/>
      <c r="F281"/>
    </row>
    <row r="282" spans="1:6" ht="13.5">
      <c r="A282" s="27"/>
      <c r="B282"/>
      <c r="C282" s="35"/>
      <c r="D282"/>
      <c r="E282"/>
      <c r="F282"/>
    </row>
    <row r="283" spans="1:6" ht="13.5">
      <c r="A283" s="27"/>
      <c r="B283"/>
      <c r="C283" s="35"/>
      <c r="D283"/>
      <c r="E283"/>
      <c r="F283"/>
    </row>
    <row r="284" spans="1:6" ht="13.5">
      <c r="A284" s="27"/>
      <c r="B284"/>
      <c r="C284" s="35"/>
      <c r="D284"/>
      <c r="E284"/>
      <c r="F284"/>
    </row>
    <row r="285" spans="1:6" ht="13.5">
      <c r="A285" s="27"/>
      <c r="B285"/>
      <c r="C285" s="35"/>
      <c r="D285"/>
      <c r="E285"/>
      <c r="F285"/>
    </row>
    <row r="286" spans="1:6" ht="13.5">
      <c r="A286" s="27"/>
      <c r="B286"/>
      <c r="C286" s="35"/>
      <c r="D286"/>
      <c r="E286"/>
      <c r="F286"/>
    </row>
    <row r="287" spans="1:6" ht="13.5">
      <c r="A287" s="27"/>
      <c r="B287"/>
      <c r="C287" s="35"/>
      <c r="D287"/>
      <c r="E287"/>
      <c r="F287"/>
    </row>
    <row r="288" spans="1:6" ht="13.5">
      <c r="A288" s="27"/>
      <c r="B288"/>
      <c r="C288" s="35"/>
      <c r="D288"/>
      <c r="E288"/>
      <c r="F288"/>
    </row>
    <row r="289" spans="1:6" ht="13.5">
      <c r="A289" s="27"/>
      <c r="B289"/>
      <c r="C289" s="35"/>
      <c r="D289"/>
      <c r="E289"/>
      <c r="F289"/>
    </row>
    <row r="290" spans="1:6" ht="13.5">
      <c r="A290" s="27"/>
      <c r="B290"/>
      <c r="C290" s="35"/>
      <c r="D290"/>
      <c r="E290"/>
      <c r="F290"/>
    </row>
    <row r="291" spans="1:6" ht="13.5">
      <c r="A291" s="27"/>
      <c r="B291"/>
      <c r="C291" s="35"/>
      <c r="D291"/>
      <c r="E291"/>
      <c r="F291"/>
    </row>
    <row r="292" spans="1:6" ht="13.5">
      <c r="A292" s="27"/>
      <c r="B292"/>
      <c r="C292" s="35"/>
      <c r="D292"/>
      <c r="E292"/>
      <c r="F292"/>
    </row>
    <row r="293" spans="1:6" ht="13.5">
      <c r="A293" s="27"/>
      <c r="B293"/>
      <c r="C293" s="35"/>
      <c r="D293"/>
      <c r="E293"/>
      <c r="F293"/>
    </row>
    <row r="294" spans="1:6" ht="13.5">
      <c r="A294" s="27"/>
      <c r="B294"/>
      <c r="C294" s="35"/>
      <c r="D294"/>
      <c r="E294"/>
      <c r="F294"/>
    </row>
    <row r="295" spans="1:6" ht="13.5">
      <c r="A295" s="27"/>
      <c r="B295"/>
      <c r="C295" s="35"/>
      <c r="D295"/>
      <c r="E295"/>
      <c r="F295"/>
    </row>
    <row r="296" spans="1:6" ht="13.5">
      <c r="A296" s="27"/>
      <c r="B296"/>
      <c r="C296" s="35"/>
      <c r="D296"/>
      <c r="E296"/>
      <c r="F296"/>
    </row>
    <row r="297" spans="1:6" ht="13.5">
      <c r="A297" s="27"/>
      <c r="B297"/>
      <c r="C297" s="35"/>
      <c r="D297"/>
      <c r="E297"/>
      <c r="F297"/>
    </row>
    <row r="298" spans="1:6" ht="13.5">
      <c r="A298" s="27"/>
      <c r="B298"/>
      <c r="C298" s="35"/>
      <c r="D298"/>
      <c r="E298"/>
      <c r="F298"/>
    </row>
    <row r="299" spans="1:6" ht="13.5">
      <c r="A299" s="27"/>
      <c r="B299"/>
      <c r="C299" s="35"/>
      <c r="D299"/>
      <c r="E299"/>
      <c r="F299"/>
    </row>
    <row r="300" spans="1:6" ht="13.5">
      <c r="A300" s="27"/>
      <c r="B300"/>
      <c r="C300" s="35"/>
      <c r="D300"/>
      <c r="E300"/>
      <c r="F300"/>
    </row>
    <row r="301" spans="1:6" ht="13.5">
      <c r="A301" s="27"/>
      <c r="B301"/>
      <c r="C301" s="35"/>
      <c r="D301"/>
      <c r="E301"/>
      <c r="F301"/>
    </row>
    <row r="302" spans="1:6" ht="13.5">
      <c r="A302" s="27"/>
      <c r="B302"/>
      <c r="C302" s="35"/>
      <c r="D302"/>
      <c r="E302"/>
      <c r="F302"/>
    </row>
    <row r="303" spans="1:6" ht="13.5">
      <c r="A303" s="27"/>
      <c r="B303"/>
      <c r="C303" s="35"/>
      <c r="D303"/>
      <c r="E303"/>
      <c r="F303"/>
    </row>
    <row r="304" spans="1:6" ht="13.5">
      <c r="A304" s="27"/>
      <c r="B304"/>
      <c r="C304" s="35"/>
      <c r="D304"/>
      <c r="E304"/>
      <c r="F304"/>
    </row>
    <row r="305" spans="1:6" ht="13.5">
      <c r="A305" s="27"/>
      <c r="B305"/>
      <c r="C305" s="35"/>
      <c r="D305"/>
      <c r="E305"/>
      <c r="F305"/>
    </row>
    <row r="306" spans="1:6" ht="13.5">
      <c r="A306" s="27"/>
      <c r="B306"/>
      <c r="C306" s="35"/>
      <c r="D306"/>
      <c r="E306"/>
      <c r="F306"/>
    </row>
    <row r="307" spans="1:6" ht="13.5">
      <c r="A307" s="27"/>
      <c r="B307"/>
      <c r="C307" s="35"/>
      <c r="D307"/>
      <c r="E307"/>
      <c r="F307"/>
    </row>
    <row r="308" spans="1:6" ht="13.5">
      <c r="A308" s="27"/>
      <c r="B308"/>
      <c r="C308" s="35"/>
      <c r="D308"/>
      <c r="E308"/>
      <c r="F308"/>
    </row>
    <row r="309" spans="1:6" ht="13.5">
      <c r="A309" s="27"/>
      <c r="B309"/>
      <c r="C309" s="35"/>
      <c r="D309"/>
      <c r="E309"/>
      <c r="F309"/>
    </row>
    <row r="310" spans="1:6" ht="13.5">
      <c r="A310" s="27"/>
      <c r="B310"/>
      <c r="C310" s="35"/>
      <c r="D310"/>
      <c r="E310"/>
      <c r="F310"/>
    </row>
    <row r="311" spans="1:6" ht="13.5">
      <c r="A311" s="27"/>
      <c r="B311"/>
      <c r="C311" s="35"/>
      <c r="D311"/>
      <c r="E311"/>
      <c r="F311"/>
    </row>
    <row r="312" spans="1:6" ht="13.5">
      <c r="A312" s="27"/>
      <c r="B312"/>
      <c r="C312" s="35"/>
      <c r="D312"/>
      <c r="E312"/>
      <c r="F312"/>
    </row>
    <row r="313" spans="1:6" ht="13.5">
      <c r="A313" s="27"/>
      <c r="B313"/>
      <c r="C313" s="35"/>
      <c r="D313"/>
      <c r="E313"/>
      <c r="F313"/>
    </row>
    <row r="314" spans="1:6" ht="13.5">
      <c r="A314" s="27"/>
      <c r="B314"/>
      <c r="C314" s="35"/>
      <c r="D314"/>
      <c r="E314"/>
      <c r="F314"/>
    </row>
    <row r="315" spans="1:6" ht="13.5">
      <c r="A315" s="27"/>
      <c r="B315"/>
      <c r="C315" s="35"/>
      <c r="D315"/>
      <c r="E315"/>
      <c r="F315"/>
    </row>
    <row r="316" spans="1:6" ht="13.5">
      <c r="A316" s="27"/>
      <c r="B316"/>
      <c r="C316" s="35"/>
      <c r="D316"/>
      <c r="E316"/>
      <c r="F316"/>
    </row>
    <row r="317" spans="1:6" ht="13.5">
      <c r="A317" s="27"/>
      <c r="B317"/>
      <c r="C317" s="35"/>
      <c r="D317"/>
      <c r="E317"/>
      <c r="F317"/>
    </row>
    <row r="318" spans="1:6" ht="13.5">
      <c r="A318" s="27"/>
      <c r="B318"/>
      <c r="C318" s="35"/>
      <c r="D318"/>
      <c r="E318"/>
      <c r="F318"/>
    </row>
    <row r="319" spans="1:6" ht="13.5">
      <c r="A319" s="27"/>
      <c r="B319"/>
      <c r="C319" s="35"/>
      <c r="D319"/>
      <c r="E319"/>
      <c r="F319"/>
    </row>
    <row r="320" spans="1:6" ht="13.5">
      <c r="A320" s="27"/>
      <c r="B320"/>
      <c r="C320" s="35"/>
      <c r="D320"/>
      <c r="E320"/>
      <c r="F320"/>
    </row>
    <row r="321" spans="1:6" ht="13.5">
      <c r="A321" s="27"/>
      <c r="B321"/>
      <c r="C321" s="35"/>
      <c r="D321"/>
      <c r="E321"/>
      <c r="F321"/>
    </row>
    <row r="322" spans="1:6" ht="13.5">
      <c r="A322" s="27"/>
      <c r="B322"/>
      <c r="C322" s="35"/>
      <c r="D322"/>
      <c r="E322"/>
      <c r="F322"/>
    </row>
    <row r="323" spans="1:6" ht="13.5">
      <c r="A323" s="27"/>
      <c r="B323"/>
      <c r="C323" s="35"/>
      <c r="D323"/>
      <c r="E323"/>
      <c r="F323"/>
    </row>
    <row r="324" spans="1:6" ht="13.5">
      <c r="A324" s="27"/>
      <c r="B324"/>
      <c r="C324" s="35"/>
      <c r="D324"/>
      <c r="E324"/>
      <c r="F324"/>
    </row>
    <row r="325" spans="1:6" ht="13.5">
      <c r="A325" s="27"/>
      <c r="B325"/>
      <c r="C325" s="35"/>
      <c r="D325"/>
      <c r="E325"/>
      <c r="F325"/>
    </row>
    <row r="326" spans="1:6" ht="13.5">
      <c r="A326" s="27"/>
      <c r="B326"/>
      <c r="C326" s="35"/>
      <c r="D326"/>
      <c r="E326"/>
      <c r="F326"/>
    </row>
    <row r="327" spans="1:6" ht="13.5">
      <c r="A327" s="27"/>
      <c r="B327"/>
      <c r="C327" s="35"/>
      <c r="D327"/>
      <c r="E327"/>
      <c r="F327"/>
    </row>
    <row r="328" spans="1:6" ht="13.5">
      <c r="A328" s="27"/>
      <c r="B328"/>
      <c r="C328" s="35"/>
      <c r="D328"/>
      <c r="E328"/>
      <c r="F328"/>
    </row>
    <row r="329" spans="1:6" ht="13.5">
      <c r="A329" s="27"/>
      <c r="B329"/>
      <c r="C329" s="35"/>
      <c r="D329"/>
      <c r="E329"/>
      <c r="F329"/>
    </row>
    <row r="330" spans="1:6" ht="13.5">
      <c r="A330" s="27"/>
      <c r="B330"/>
      <c r="C330" s="35"/>
      <c r="D330"/>
      <c r="E330"/>
      <c r="F330"/>
    </row>
    <row r="331" spans="1:6" ht="13.5">
      <c r="A331" s="27"/>
      <c r="B331"/>
      <c r="C331" s="35"/>
      <c r="D331"/>
      <c r="E331"/>
      <c r="F331"/>
    </row>
    <row r="332" spans="1:6" ht="13.5">
      <c r="A332" s="27"/>
      <c r="B332"/>
      <c r="C332" s="35"/>
      <c r="D332"/>
      <c r="E332"/>
      <c r="F332"/>
    </row>
    <row r="333" spans="1:6" ht="13.5">
      <c r="A333" s="27"/>
      <c r="B333"/>
      <c r="C333" s="35"/>
      <c r="D333"/>
      <c r="E333"/>
      <c r="F333"/>
    </row>
    <row r="334" spans="1:6" ht="13.5">
      <c r="A334" s="27"/>
      <c r="B334"/>
      <c r="C334" s="35"/>
      <c r="D334"/>
      <c r="E334"/>
      <c r="F334"/>
    </row>
    <row r="335" spans="1:6" ht="13.5">
      <c r="A335" s="27"/>
      <c r="B335"/>
      <c r="C335" s="35"/>
      <c r="D335"/>
      <c r="E335"/>
      <c r="F335"/>
    </row>
    <row r="336" spans="1:6" ht="13.5">
      <c r="A336" s="27"/>
      <c r="B336"/>
      <c r="C336" s="35"/>
      <c r="D336"/>
      <c r="E336"/>
      <c r="F336"/>
    </row>
    <row r="337" spans="1:6" ht="13.5">
      <c r="A337" s="27"/>
      <c r="B337"/>
      <c r="C337" s="35"/>
      <c r="D337"/>
      <c r="E337"/>
      <c r="F337"/>
    </row>
    <row r="338" spans="1:6" ht="13.5">
      <c r="A338" s="27"/>
      <c r="B338"/>
      <c r="C338" s="35"/>
      <c r="D338"/>
      <c r="E338"/>
      <c r="F338"/>
    </row>
    <row r="339" spans="1:6" ht="13.5">
      <c r="A339" s="27"/>
      <c r="B339"/>
      <c r="C339" s="35"/>
      <c r="D339"/>
      <c r="E339"/>
      <c r="F339"/>
    </row>
    <row r="340" spans="1:6" ht="13.5">
      <c r="A340" s="27"/>
      <c r="B340"/>
      <c r="C340" s="35"/>
      <c r="D340"/>
      <c r="E340"/>
      <c r="F340"/>
    </row>
    <row r="341" spans="1:6" ht="13.5">
      <c r="A341" s="27"/>
      <c r="B341"/>
      <c r="C341" s="35"/>
      <c r="D341"/>
      <c r="E341"/>
      <c r="F341"/>
    </row>
    <row r="342" spans="1:6" ht="13.5">
      <c r="A342" s="27"/>
      <c r="B342"/>
      <c r="C342" s="35"/>
      <c r="D342"/>
      <c r="E342"/>
      <c r="F342"/>
    </row>
    <row r="343" spans="1:6" ht="13.5">
      <c r="A343" s="27"/>
      <c r="B343"/>
      <c r="C343" s="35"/>
      <c r="D343"/>
      <c r="E343"/>
      <c r="F343"/>
    </row>
    <row r="344" spans="1:6" ht="13.5">
      <c r="A344" s="27"/>
      <c r="B344"/>
      <c r="C344" s="35"/>
      <c r="D344"/>
      <c r="E344"/>
      <c r="F344"/>
    </row>
    <row r="345" spans="1:6" ht="13.5">
      <c r="A345" s="27"/>
      <c r="B345"/>
      <c r="C345" s="35"/>
      <c r="D345"/>
      <c r="E345"/>
      <c r="F345"/>
    </row>
    <row r="346" spans="1:6" ht="13.5">
      <c r="A346" s="27"/>
      <c r="B346"/>
      <c r="C346" s="35"/>
      <c r="D346"/>
      <c r="E346"/>
      <c r="F346"/>
    </row>
    <row r="347" spans="1:6" ht="13.5">
      <c r="A347" s="27"/>
      <c r="B347"/>
      <c r="C347" s="35"/>
      <c r="D347"/>
      <c r="E347"/>
      <c r="F347"/>
    </row>
    <row r="348" spans="1:6" ht="13.5">
      <c r="A348" s="27"/>
      <c r="B348"/>
      <c r="C348" s="35"/>
      <c r="D348"/>
      <c r="E348"/>
      <c r="F348"/>
    </row>
    <row r="349" spans="1:6" ht="13.5">
      <c r="A349" s="27"/>
      <c r="B349"/>
      <c r="C349" s="35"/>
      <c r="D349"/>
      <c r="E349"/>
      <c r="F349"/>
    </row>
    <row r="350" spans="1:6" ht="13.5">
      <c r="A350" s="27"/>
      <c r="B350"/>
      <c r="C350" s="35"/>
      <c r="D350"/>
      <c r="E350"/>
      <c r="F350"/>
    </row>
    <row r="351" spans="1:6" ht="13.5">
      <c r="A351" s="27"/>
      <c r="B351"/>
      <c r="C351" s="35"/>
      <c r="D351"/>
      <c r="E351"/>
      <c r="F351"/>
    </row>
    <row r="352" spans="1:6" ht="13.5">
      <c r="A352" s="27"/>
      <c r="B352"/>
      <c r="C352" s="35"/>
      <c r="D352"/>
      <c r="E352"/>
      <c r="F352"/>
    </row>
    <row r="353" spans="1:6" ht="13.5">
      <c r="A353" s="27"/>
      <c r="B353"/>
      <c r="C353" s="35"/>
      <c r="D353"/>
      <c r="E353"/>
      <c r="F353"/>
    </row>
    <row r="354" spans="1:6" ht="13.5">
      <c r="A354" s="27"/>
      <c r="B354"/>
      <c r="C354" s="35"/>
      <c r="D354"/>
      <c r="E354"/>
      <c r="F354"/>
    </row>
    <row r="355" spans="1:6" ht="13.5">
      <c r="A355" s="27"/>
      <c r="B355"/>
      <c r="C355" s="35"/>
      <c r="D355"/>
      <c r="E355"/>
      <c r="F355"/>
    </row>
    <row r="356" spans="1:6" ht="13.5">
      <c r="A356" s="27"/>
      <c r="B356"/>
      <c r="C356" s="35"/>
      <c r="D356"/>
      <c r="E356"/>
      <c r="F356"/>
    </row>
    <row r="357" spans="1:6" ht="13.5">
      <c r="A357" s="27"/>
      <c r="B357"/>
      <c r="C357" s="35"/>
      <c r="D357"/>
      <c r="E357"/>
      <c r="F357"/>
    </row>
    <row r="358" spans="1:6" ht="13.5">
      <c r="A358" s="27"/>
      <c r="B358"/>
      <c r="C358" s="35"/>
      <c r="D358"/>
      <c r="E358"/>
      <c r="F358"/>
    </row>
    <row r="359" spans="1:6" ht="13.5">
      <c r="A359" s="27"/>
      <c r="B359"/>
      <c r="C359" s="35"/>
      <c r="D359"/>
      <c r="E359"/>
      <c r="F359"/>
    </row>
    <row r="360" spans="1:6" ht="13.5">
      <c r="A360" s="27"/>
      <c r="B360"/>
      <c r="C360" s="35"/>
      <c r="D360"/>
      <c r="E360"/>
      <c r="F360"/>
    </row>
    <row r="361" spans="1:6" ht="13.5">
      <c r="A361" s="27"/>
      <c r="B361"/>
      <c r="C361" s="35"/>
      <c r="D361"/>
      <c r="E361"/>
      <c r="F361"/>
    </row>
    <row r="362" spans="1:6" ht="13.5">
      <c r="A362" s="27"/>
      <c r="B362"/>
      <c r="C362" s="35"/>
      <c r="D362"/>
      <c r="E362"/>
      <c r="F362"/>
    </row>
    <row r="363" spans="1:6" ht="13.5">
      <c r="A363" s="27"/>
      <c r="B363"/>
      <c r="C363" s="35"/>
      <c r="D363"/>
      <c r="E363"/>
      <c r="F363"/>
    </row>
    <row r="364" spans="1:6" ht="13.5">
      <c r="A364" s="27"/>
      <c r="B364"/>
      <c r="C364" s="35"/>
      <c r="D364"/>
      <c r="E364"/>
      <c r="F364"/>
    </row>
    <row r="365" spans="1:6" ht="13.5">
      <c r="A365" s="27"/>
      <c r="B365"/>
      <c r="C365" s="35"/>
      <c r="D365"/>
      <c r="E365"/>
      <c r="F365"/>
    </row>
    <row r="366" spans="1:6" ht="13.5">
      <c r="A366" s="27"/>
      <c r="B366"/>
      <c r="C366" s="35"/>
      <c r="D366"/>
      <c r="E366"/>
      <c r="F366"/>
    </row>
    <row r="367" spans="1:6" ht="13.5">
      <c r="A367" s="27"/>
      <c r="B367"/>
      <c r="C367" s="35"/>
      <c r="D367"/>
      <c r="E367"/>
      <c r="F367"/>
    </row>
    <row r="368" spans="1:6" ht="13.5">
      <c r="A368" s="27"/>
      <c r="B368"/>
      <c r="C368" s="35"/>
      <c r="D368"/>
      <c r="E368"/>
      <c r="F368"/>
    </row>
    <row r="369" spans="1:6" ht="13.5">
      <c r="A369" s="27"/>
      <c r="B369"/>
      <c r="C369" s="35"/>
      <c r="D369"/>
      <c r="E369"/>
      <c r="F369"/>
    </row>
    <row r="370" spans="1:6" ht="13.5">
      <c r="A370" s="27"/>
      <c r="B370"/>
      <c r="C370" s="35"/>
      <c r="D370"/>
      <c r="E370"/>
      <c r="F370"/>
    </row>
    <row r="371" spans="1:6" ht="13.5">
      <c r="A371" s="27"/>
      <c r="B371"/>
      <c r="C371" s="35"/>
      <c r="D371"/>
      <c r="E371"/>
      <c r="F371"/>
    </row>
    <row r="372" spans="1:6" ht="13.5">
      <c r="A372" s="27"/>
      <c r="B372"/>
      <c r="C372" s="35"/>
      <c r="D372"/>
      <c r="E372"/>
      <c r="F372"/>
    </row>
    <row r="373" spans="1:6" ht="13.5">
      <c r="A373" s="27"/>
      <c r="B373"/>
      <c r="C373" s="35"/>
      <c r="D373"/>
      <c r="E373"/>
      <c r="F373"/>
    </row>
    <row r="374" spans="1:6" ht="13.5">
      <c r="A374" s="27"/>
      <c r="B374"/>
      <c r="C374" s="35"/>
      <c r="D374"/>
      <c r="E374"/>
      <c r="F374"/>
    </row>
    <row r="375" spans="1:6" ht="13.5">
      <c r="A375" s="27"/>
      <c r="B375"/>
      <c r="C375" s="35"/>
      <c r="D375"/>
      <c r="E375"/>
      <c r="F375"/>
    </row>
    <row r="376" spans="1:6" ht="13.5">
      <c r="A376" s="27"/>
      <c r="B376"/>
      <c r="C376" s="35"/>
      <c r="D376"/>
      <c r="E376"/>
      <c r="F376"/>
    </row>
    <row r="377" spans="1:6" ht="13.5">
      <c r="A377" s="27"/>
      <c r="B377"/>
      <c r="C377" s="35"/>
      <c r="D377"/>
      <c r="E377"/>
      <c r="F377"/>
    </row>
    <row r="378" spans="1:6" ht="13.5">
      <c r="A378" s="27"/>
      <c r="B378"/>
      <c r="C378" s="35"/>
      <c r="D378"/>
      <c r="E378"/>
      <c r="F378"/>
    </row>
    <row r="379" spans="1:6" ht="13.5">
      <c r="A379" s="27"/>
      <c r="B379"/>
      <c r="C379" s="35"/>
      <c r="D379"/>
      <c r="E379"/>
      <c r="F379"/>
    </row>
    <row r="380" spans="1:6" ht="13.5">
      <c r="A380" s="27"/>
      <c r="B380"/>
      <c r="C380" s="35"/>
      <c r="D380"/>
      <c r="E380"/>
      <c r="F380"/>
    </row>
    <row r="381" spans="1:6" ht="13.5">
      <c r="A381" s="27"/>
      <c r="B381"/>
      <c r="C381" s="35"/>
      <c r="D381"/>
      <c r="E381"/>
      <c r="F381"/>
    </row>
    <row r="382" spans="1:6" ht="13.5">
      <c r="A382" s="27"/>
      <c r="B382"/>
      <c r="C382" s="35"/>
      <c r="D382"/>
      <c r="E382"/>
      <c r="F382"/>
    </row>
    <row r="383" spans="1:6" ht="13.5">
      <c r="A383" s="27"/>
      <c r="B383"/>
      <c r="C383" s="35"/>
      <c r="D383"/>
      <c r="E383"/>
      <c r="F383"/>
    </row>
    <row r="384" spans="1:6" ht="13.5">
      <c r="A384" s="27"/>
      <c r="B384"/>
      <c r="C384" s="35"/>
      <c r="D384"/>
      <c r="E384"/>
      <c r="F384"/>
    </row>
    <row r="385" spans="1:6" ht="13.5">
      <c r="A385" s="27"/>
      <c r="B385"/>
      <c r="C385" s="35"/>
      <c r="D385"/>
      <c r="E385"/>
      <c r="F385"/>
    </row>
    <row r="386" spans="1:6" ht="13.5">
      <c r="A386" s="27"/>
      <c r="B386"/>
      <c r="C386" s="35"/>
      <c r="D386"/>
      <c r="E386"/>
      <c r="F386"/>
    </row>
    <row r="387" spans="1:6" ht="13.5">
      <c r="A387" s="27"/>
      <c r="B387"/>
      <c r="C387" s="35"/>
      <c r="D387"/>
      <c r="E387"/>
      <c r="F387"/>
    </row>
    <row r="388" spans="1:6" ht="13.5">
      <c r="A388" s="27"/>
      <c r="B388"/>
      <c r="C388" s="35"/>
      <c r="D388"/>
      <c r="E388"/>
      <c r="F388"/>
    </row>
    <row r="389" spans="1:6" ht="13.5">
      <c r="A389" s="27"/>
      <c r="B389"/>
      <c r="C389" s="35"/>
      <c r="D389"/>
      <c r="E389"/>
      <c r="F389"/>
    </row>
    <row r="390" spans="1:6" ht="13.5">
      <c r="A390" s="27"/>
      <c r="B390"/>
      <c r="C390" s="35"/>
      <c r="D390"/>
      <c r="E390"/>
      <c r="F390"/>
    </row>
    <row r="391" spans="1:6" ht="13.5">
      <c r="A391" s="27"/>
      <c r="B391"/>
      <c r="C391" s="35"/>
      <c r="D391"/>
      <c r="E391"/>
      <c r="F391"/>
    </row>
    <row r="392" spans="1:6" ht="13.5">
      <c r="A392" s="27"/>
      <c r="B392"/>
      <c r="C392" s="35"/>
      <c r="D392"/>
      <c r="E392"/>
      <c r="F392"/>
    </row>
    <row r="393" spans="1:6" ht="13.5">
      <c r="A393" s="27"/>
      <c r="B393"/>
      <c r="C393" s="35"/>
      <c r="D393"/>
      <c r="E393"/>
      <c r="F393"/>
    </row>
    <row r="394" spans="1:6" ht="13.5">
      <c r="A394" s="27"/>
      <c r="B394"/>
      <c r="C394" s="35"/>
      <c r="D394"/>
      <c r="E394"/>
      <c r="F394"/>
    </row>
    <row r="395" spans="1:6" ht="13.5">
      <c r="A395" s="27"/>
      <c r="B395"/>
      <c r="C395" s="35"/>
      <c r="D395"/>
      <c r="E395"/>
      <c r="F395"/>
    </row>
    <row r="396" spans="1:6" ht="13.5">
      <c r="A396" s="27"/>
      <c r="B396"/>
      <c r="C396" s="35"/>
      <c r="D396"/>
      <c r="E396"/>
      <c r="F396"/>
    </row>
    <row r="397" spans="1:6" ht="13.5">
      <c r="A397" s="27"/>
      <c r="B397"/>
      <c r="C397" s="35"/>
      <c r="D397"/>
      <c r="E397"/>
      <c r="F397"/>
    </row>
    <row r="398" spans="1:6" ht="13.5">
      <c r="A398" s="27"/>
      <c r="B398"/>
      <c r="C398" s="35"/>
      <c r="D398"/>
      <c r="E398"/>
      <c r="F398"/>
    </row>
    <row r="399" spans="1:6" ht="13.5">
      <c r="A399" s="27"/>
      <c r="B399"/>
      <c r="C399" s="35"/>
      <c r="D399"/>
      <c r="E399"/>
      <c r="F399"/>
    </row>
    <row r="400" spans="1:6" ht="13.5">
      <c r="A400" s="27"/>
      <c r="B400"/>
      <c r="C400" s="35"/>
      <c r="D400"/>
      <c r="E400"/>
      <c r="F400"/>
    </row>
    <row r="401" spans="1:6" ht="13.5">
      <c r="A401" s="27"/>
      <c r="B401"/>
      <c r="C401" s="35"/>
      <c r="D401"/>
      <c r="E401"/>
      <c r="F401"/>
    </row>
    <row r="402" spans="1:6" ht="13.5">
      <c r="A402" s="27"/>
      <c r="B402"/>
      <c r="C402" s="35"/>
      <c r="D402"/>
      <c r="E402"/>
      <c r="F402"/>
    </row>
    <row r="403" spans="1:6" ht="13.5">
      <c r="A403" s="27"/>
      <c r="B403"/>
      <c r="C403" s="35"/>
      <c r="D403"/>
      <c r="E403"/>
      <c r="F403"/>
    </row>
    <row r="404" spans="1:6" ht="13.5">
      <c r="A404" s="27"/>
      <c r="B404"/>
      <c r="C404" s="35"/>
      <c r="D404"/>
      <c r="E404"/>
      <c r="F404"/>
    </row>
    <row r="405" spans="1:6" ht="13.5">
      <c r="A405" s="27"/>
      <c r="B405"/>
      <c r="C405" s="35"/>
      <c r="D405"/>
      <c r="E405"/>
      <c r="F405"/>
    </row>
    <row r="406" spans="1:6" ht="13.5">
      <c r="A406" s="27"/>
      <c r="B406"/>
      <c r="C406" s="35"/>
      <c r="D406"/>
      <c r="E406"/>
      <c r="F406"/>
    </row>
    <row r="407" spans="1:6" ht="13.5">
      <c r="A407" s="27"/>
      <c r="B407"/>
      <c r="C407" s="35"/>
      <c r="D407"/>
      <c r="E407"/>
      <c r="F407"/>
    </row>
    <row r="408" spans="1:6" ht="13.5">
      <c r="A408" s="27"/>
      <c r="B408"/>
      <c r="C408" s="35"/>
      <c r="D408"/>
      <c r="E408"/>
      <c r="F408"/>
    </row>
    <row r="409" spans="1:6" ht="13.5">
      <c r="A409" s="27"/>
      <c r="B409"/>
      <c r="C409" s="35"/>
      <c r="D409"/>
      <c r="E409"/>
      <c r="F409"/>
    </row>
    <row r="410" spans="1:6" ht="13.5">
      <c r="A410" s="27"/>
      <c r="B410"/>
      <c r="C410" s="35"/>
      <c r="D410"/>
      <c r="E410"/>
      <c r="F410"/>
    </row>
    <row r="411" spans="1:6" ht="13.5">
      <c r="A411" s="27"/>
      <c r="B411"/>
      <c r="C411" s="35"/>
      <c r="D411"/>
      <c r="E411"/>
      <c r="F411"/>
    </row>
    <row r="412" spans="1:6" ht="13.5">
      <c r="A412" s="27"/>
      <c r="B412"/>
      <c r="C412" s="35"/>
      <c r="D412"/>
      <c r="E412"/>
      <c r="F412"/>
    </row>
    <row r="413" spans="1:6" ht="13.5">
      <c r="A413" s="27"/>
      <c r="B413"/>
      <c r="C413" s="35"/>
      <c r="D413"/>
      <c r="E413"/>
      <c r="F413"/>
    </row>
    <row r="414" spans="1:6" ht="13.5">
      <c r="A414" s="27"/>
      <c r="B414"/>
      <c r="C414" s="35"/>
      <c r="D414"/>
      <c r="E414"/>
      <c r="F414"/>
    </row>
    <row r="415" spans="1:6" ht="13.5">
      <c r="A415" s="27"/>
      <c r="B415"/>
      <c r="C415" s="35"/>
      <c r="D415"/>
      <c r="E415"/>
      <c r="F415"/>
    </row>
    <row r="416" spans="1:6" ht="13.5">
      <c r="A416" s="27"/>
      <c r="B416"/>
      <c r="C416" s="35"/>
      <c r="D416"/>
      <c r="E416"/>
      <c r="F416"/>
    </row>
    <row r="417" spans="1:6" ht="13.5">
      <c r="A417" s="27"/>
      <c r="B417"/>
      <c r="C417" s="35"/>
      <c r="D417"/>
      <c r="E417"/>
      <c r="F417"/>
    </row>
    <row r="418" spans="1:6" ht="13.5">
      <c r="A418" s="27"/>
      <c r="B418"/>
      <c r="C418" s="35"/>
      <c r="D418"/>
      <c r="E418"/>
      <c r="F418"/>
    </row>
    <row r="419" spans="1:6" ht="13.5">
      <c r="A419" s="27"/>
      <c r="B419"/>
      <c r="C419" s="35"/>
      <c r="D419"/>
      <c r="E419"/>
      <c r="F419"/>
    </row>
    <row r="420" spans="1:6" ht="13.5">
      <c r="A420" s="27"/>
      <c r="B420"/>
      <c r="C420" s="35"/>
      <c r="D420"/>
      <c r="E420"/>
      <c r="F420"/>
    </row>
    <row r="421" spans="1:6" ht="13.5">
      <c r="A421" s="27"/>
      <c r="B421"/>
      <c r="C421" s="35"/>
      <c r="D421"/>
      <c r="E421"/>
      <c r="F421"/>
    </row>
    <row r="422" spans="1:6" ht="13.5">
      <c r="A422" s="27"/>
      <c r="B422"/>
      <c r="C422" s="35"/>
      <c r="D422"/>
      <c r="E422"/>
      <c r="F422"/>
    </row>
    <row r="423" spans="1:6" ht="13.5">
      <c r="A423" s="27"/>
      <c r="B423"/>
      <c r="C423" s="35"/>
      <c r="D423"/>
      <c r="E423"/>
      <c r="F423"/>
    </row>
    <row r="424" spans="1:6" ht="13.5">
      <c r="A424" s="27"/>
      <c r="B424"/>
      <c r="C424" s="35"/>
      <c r="D424"/>
      <c r="E424"/>
      <c r="F424"/>
    </row>
    <row r="425" spans="1:6" ht="13.5">
      <c r="A425" s="27"/>
      <c r="B425"/>
      <c r="C425" s="35"/>
      <c r="D425"/>
      <c r="E425"/>
      <c r="F425"/>
    </row>
    <row r="426" spans="1:6" ht="13.5">
      <c r="A426" s="27"/>
      <c r="B426"/>
      <c r="C426" s="35"/>
      <c r="D426"/>
      <c r="E426"/>
      <c r="F426"/>
    </row>
    <row r="427" spans="1:6" ht="13.5">
      <c r="A427" s="27"/>
      <c r="B427"/>
      <c r="C427" s="35"/>
      <c r="D427"/>
      <c r="E427"/>
      <c r="F427"/>
    </row>
    <row r="428" spans="1:6" ht="13.5">
      <c r="A428" s="27"/>
      <c r="B428"/>
      <c r="C428" s="35"/>
      <c r="D428"/>
      <c r="E428"/>
      <c r="F428"/>
    </row>
    <row r="429" spans="1:6" ht="13.5">
      <c r="A429" s="27"/>
      <c r="B429"/>
      <c r="C429" s="35"/>
      <c r="D429"/>
      <c r="E429"/>
      <c r="F429"/>
    </row>
    <row r="430" spans="1:6" ht="13.5">
      <c r="A430" s="27"/>
      <c r="B430"/>
      <c r="C430" s="35"/>
      <c r="D430"/>
      <c r="E430"/>
      <c r="F430"/>
    </row>
    <row r="431" spans="1:6" ht="13.5">
      <c r="A431" s="27"/>
      <c r="B431"/>
      <c r="C431" s="35"/>
      <c r="D431"/>
      <c r="E431"/>
      <c r="F431"/>
    </row>
    <row r="432" spans="1:6" ht="13.5">
      <c r="A432" s="27"/>
      <c r="B432"/>
      <c r="C432" s="35"/>
      <c r="D432"/>
      <c r="E432"/>
      <c r="F432"/>
    </row>
    <row r="433" spans="1:6" ht="13.5">
      <c r="A433" s="27"/>
      <c r="B433"/>
      <c r="C433" s="35"/>
      <c r="D433"/>
      <c r="E433"/>
      <c r="F433"/>
    </row>
    <row r="434" spans="1:6" ht="13.5">
      <c r="A434" s="27"/>
      <c r="B434"/>
      <c r="C434" s="35"/>
      <c r="D434"/>
      <c r="E434"/>
      <c r="F434"/>
    </row>
    <row r="435" spans="1:6" ht="13.5">
      <c r="A435" s="27"/>
      <c r="B435"/>
      <c r="C435" s="35"/>
      <c r="D435"/>
      <c r="E435"/>
      <c r="F435"/>
    </row>
    <row r="436" spans="1:6" ht="13.5">
      <c r="A436" s="27"/>
      <c r="B436"/>
      <c r="C436" s="35"/>
      <c r="D436"/>
      <c r="E436"/>
      <c r="F436"/>
    </row>
    <row r="437" spans="1:6" ht="13.5">
      <c r="A437" s="27"/>
      <c r="B437"/>
      <c r="C437" s="35"/>
      <c r="D437"/>
      <c r="E437"/>
      <c r="F437"/>
    </row>
    <row r="438" spans="1:6" ht="13.5">
      <c r="A438" s="27"/>
      <c r="B438"/>
      <c r="C438" s="35"/>
      <c r="D438"/>
      <c r="E438"/>
      <c r="F438"/>
    </row>
    <row r="439" spans="1:6" ht="13.5">
      <c r="A439" s="27"/>
      <c r="B439"/>
      <c r="C439" s="35"/>
      <c r="D439"/>
      <c r="E439"/>
      <c r="F439"/>
    </row>
    <row r="440" spans="1:6" ht="13.5">
      <c r="A440" s="27"/>
      <c r="B440"/>
      <c r="C440" s="35"/>
      <c r="D440"/>
      <c r="E440"/>
      <c r="F440"/>
    </row>
    <row r="441" spans="1:6" ht="13.5">
      <c r="A441" s="27"/>
      <c r="B441"/>
      <c r="C441" s="35"/>
      <c r="D441"/>
      <c r="E441"/>
      <c r="F441"/>
    </row>
    <row r="442" spans="1:6" ht="13.5">
      <c r="A442" s="27"/>
      <c r="B442"/>
      <c r="C442" s="35"/>
      <c r="D442"/>
      <c r="E442"/>
      <c r="F442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2015-07-17T16:06:50Z</dcterms:modified>
  <cp:category/>
  <cp:version/>
  <cp:contentType/>
  <cp:contentStatus/>
</cp:coreProperties>
</file>