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placeholders" filterPrivacy="1" autoCompressPictures="0" defaultThemeVersion="124226"/>
  <bookViews>
    <workbookView xWindow="300" yWindow="0" windowWidth="19416" windowHeight="11016"/>
  </bookViews>
  <sheets>
    <sheet name="Траты" sheetId="1" r:id="rId1"/>
    <sheet name="Поступления" sheetId="3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5" i="3"/>
  <c r="C117"/>
  <c r="C119"/>
  <c r="C23" i="1"/>
</calcChain>
</file>

<file path=xl/sharedStrings.xml><?xml version="1.0" encoding="utf-8"?>
<sst xmlns="http://schemas.openxmlformats.org/spreadsheetml/2006/main" count="508" uniqueCount="186">
  <si>
    <t>Назначение</t>
  </si>
  <si>
    <t>Описание</t>
  </si>
  <si>
    <t>Сумма</t>
  </si>
  <si>
    <t>Ф.И.О.</t>
  </si>
  <si>
    <t>Город</t>
  </si>
  <si>
    <t>Дата</t>
  </si>
  <si>
    <t>Благотворительное пожертвование на уставные цели Фонда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</si>
  <si>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</si>
  <si>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-</t>
  </si>
  <si>
    <t>ИТОГО:</t>
  </si>
  <si>
    <t>Столбец4</t>
  </si>
  <si>
    <t>электронный платёж/VISA</t>
  </si>
  <si>
    <t>электронный платёж/YandexMoney</t>
  </si>
  <si>
    <t>электронный платёж/MasterCard</t>
  </si>
  <si>
    <t>электронный платёж/QIWI</t>
  </si>
  <si>
    <t>Дата оплаты</t>
  </si>
  <si>
    <t>Благотворительное пожертвование для Андрея Тихонова</t>
  </si>
  <si>
    <t>Благотворительное пожертвование для Егора и Валерии Каменских</t>
  </si>
  <si>
    <t>Благотворительное пожертвование для Даниила Чернухи</t>
  </si>
  <si>
    <t>Благотворительное пожертвование для Дарьи Черных</t>
  </si>
  <si>
    <t>Благотворительное пожертвование для Михаила Новикова</t>
  </si>
  <si>
    <t>Благотворительное пожертвование для Марка Сахарова</t>
  </si>
  <si>
    <t>Благотворительное пожертвование для Ивана Золина</t>
  </si>
  <si>
    <t>Проект Dobro.Mail.ru</t>
  </si>
  <si>
    <t>Прочие пожертвования*</t>
  </si>
  <si>
    <t>Поступление средств по операциям эквайринга</t>
  </si>
  <si>
    <t>Благотворительное пожертвование на проект инклюзивного образования</t>
  </si>
  <si>
    <t>Благотворительное пожертвование для Александра Поплавского</t>
  </si>
  <si>
    <t>Благотворительное пожертвование для Ксении и Екатерины Агафоновых</t>
  </si>
  <si>
    <t>Благотворительное пожертвование для Дарьи Журавлевой</t>
  </si>
  <si>
    <t>В В</t>
  </si>
  <si>
    <t>Благотворительное пожертвование для Тамары Черняевой</t>
  </si>
  <si>
    <t>Благотворительное пожертвование для Ирины Барышниковой</t>
  </si>
  <si>
    <t>Г Михаил</t>
  </si>
  <si>
    <t>Благотворительное пожертвование для Екатерины Емельяненко</t>
  </si>
  <si>
    <t>Благотворительное пожертвование для Александра Орлова</t>
  </si>
  <si>
    <t>Благотворительное пожертвование для Дарьи и Марии Будариных</t>
  </si>
  <si>
    <t>В. В.</t>
  </si>
  <si>
    <t>Х Н</t>
  </si>
  <si>
    <t>del Pino Wilfrido</t>
  </si>
  <si>
    <t>электронный платёж/QIWIMts</t>
  </si>
  <si>
    <t>Благотворительное пожертвование для Софьи Хрисанфовой</t>
  </si>
  <si>
    <t>(оплата 06.03.14)</t>
  </si>
  <si>
    <t xml:space="preserve">Оплата нейро-ортопедического костюма "Атлант" для Кириченко Юлии. По проекту "Помощь семье".  </t>
  </si>
  <si>
    <t>Оплата нейро-ортопедического костюма "Атлант" для Кириченко Юлии. По проекту "Помощь семье".  (ИП Васильева Юлия Борисовна)</t>
  </si>
  <si>
    <t>Благотворительное пожертвование в рамках совместного проекта по инклюзивному образованию.</t>
  </si>
  <si>
    <t>ООО "ГРУПОН РУС"</t>
  </si>
  <si>
    <t>ООО "Велосипеды мечты"</t>
  </si>
  <si>
    <t>Благотворительное пожертвование для Кирилла Павлова</t>
  </si>
  <si>
    <t>Благотворительное пожертвование для Дарьи Кудряшовой</t>
  </si>
  <si>
    <t>H N</t>
  </si>
  <si>
    <t>(оплата 12.03.14)</t>
  </si>
  <si>
    <t>ООО "Статут"</t>
  </si>
  <si>
    <t>(оплата 18.03.14)</t>
  </si>
  <si>
    <t xml:space="preserve">Оплата курса реабилитации для Каменского Егора. По проекту "Помощь семье". </t>
  </si>
  <si>
    <t>Оплата курса реабилитации для Каменского Егора. По проекту "Помощь семье". (ООО "Университетская клиника головной боли")</t>
  </si>
  <si>
    <t>ООО "Учетный Центр"</t>
  </si>
  <si>
    <t xml:space="preserve">Оплата ТСР, стульчик-угол (мод С71) для Черняевой Тамары. По проекту "Помощь семье". </t>
  </si>
  <si>
    <t>Оплата ТСР, стульчик-угол (мод С71) для Черняевой Тамары. По проекту "Помощь семье". (ООО "Пунтукас-Пушкин")</t>
  </si>
  <si>
    <t>(оплата 20.03.14)</t>
  </si>
  <si>
    <t xml:space="preserve">Оплата курса коррекции для Зиганшина Амира в ФОЦ Адели. По проекту "Помощь семье". </t>
  </si>
  <si>
    <t>Оплата курса коррекции для Зиганшина Амира в ФОЦ Адели. По проекту "Помощь семье". (ИП Тюрина Галина Тимофеева)</t>
  </si>
  <si>
    <t>ЗАО "ЭВАЛАР"</t>
  </si>
  <si>
    <t>Благотворительное пожертвование для Никиты Крошечнова</t>
  </si>
  <si>
    <t>(оплата 26.03.14)</t>
  </si>
  <si>
    <t xml:space="preserve">Оплата курса реабилитации для Костылевой Вероники по проекту "Помощь семье". </t>
  </si>
  <si>
    <t xml:space="preserve">Оплата курса реабилитации для Багина Льва по проекту "Помощь семье". </t>
  </si>
  <si>
    <t xml:space="preserve">Оплата курса реабилитации для Емельяненко Екатерины по проекту "Помощь семье". </t>
  </si>
  <si>
    <t xml:space="preserve">Оплата курса реабилитации для Ковалева Егора по проекту "Помощь семье". </t>
  </si>
  <si>
    <t>ООО "Бон Пан"</t>
  </si>
  <si>
    <t>Г В А</t>
  </si>
  <si>
    <t>Belonogova E.</t>
  </si>
  <si>
    <t>Карпов Н.</t>
  </si>
  <si>
    <t>Михайлова А.</t>
  </si>
  <si>
    <t>Burdasova J.</t>
  </si>
  <si>
    <t>Сурков В.</t>
  </si>
  <si>
    <t>Васильев П.</t>
  </si>
  <si>
    <t xml:space="preserve"> Хелин Н.</t>
  </si>
  <si>
    <t>Миляева E.</t>
  </si>
  <si>
    <t>Головко О. С.</t>
  </si>
  <si>
    <t>Ушакова Д.</t>
  </si>
  <si>
    <t>Пруткин А.</t>
  </si>
  <si>
    <t>Fedorova E.</t>
  </si>
  <si>
    <t>Сорокина Я.</t>
  </si>
  <si>
    <t>Губская О.</t>
  </si>
  <si>
    <t>Аханова Е. В.</t>
  </si>
  <si>
    <t>Константин Б.</t>
  </si>
  <si>
    <t>Ivankina E.</t>
  </si>
  <si>
    <t>Кубышкин А.</t>
  </si>
  <si>
    <t>Sukhotina O.</t>
  </si>
  <si>
    <t>Белоусова А.</t>
  </si>
  <si>
    <t>Povysheva J.</t>
  </si>
  <si>
    <t>Смирнов В.</t>
  </si>
  <si>
    <t xml:space="preserve">Скрижалина Т. И. </t>
  </si>
  <si>
    <t>Рахманова А.С.</t>
  </si>
  <si>
    <t>Rusakov D.</t>
  </si>
  <si>
    <t>Хелин Н.</t>
  </si>
  <si>
    <t>Наталья Х.</t>
  </si>
  <si>
    <t>Териков И.</t>
  </si>
  <si>
    <t>Pakhomova M.</t>
  </si>
  <si>
    <t>Antonova A.</t>
  </si>
  <si>
    <t>Дубинин А.</t>
  </si>
  <si>
    <t>Кожевникова Ю.</t>
  </si>
  <si>
    <t>Pushkarev V.</t>
  </si>
  <si>
    <t>Кузнецова Н.</t>
  </si>
  <si>
    <t>Stolyarova E.</t>
  </si>
  <si>
    <t>Павленко А.</t>
  </si>
  <si>
    <t>Дашкевич Н.</t>
  </si>
  <si>
    <t>Решетникова Е.</t>
  </si>
  <si>
    <t>Митрофанова О.</t>
  </si>
  <si>
    <t>Ivanova O.</t>
  </si>
  <si>
    <t>Danko A.</t>
  </si>
  <si>
    <t>Poletskiy S.</t>
  </si>
  <si>
    <t>Шустрова Н.</t>
  </si>
  <si>
    <t>Egorova Y.</t>
  </si>
  <si>
    <t>Yurieva A.</t>
  </si>
  <si>
    <t>Seleva A.</t>
  </si>
  <si>
    <t>Lioubimova E.</t>
  </si>
  <si>
    <t>Khakimova D.</t>
  </si>
  <si>
    <t>Gerasimenko N.</t>
  </si>
  <si>
    <t>Страдин Б.</t>
  </si>
  <si>
    <t>Akhmadulin R.</t>
  </si>
  <si>
    <t>Степанова Е. С.</t>
  </si>
  <si>
    <t>Титова Е. В.</t>
  </si>
  <si>
    <t>Vymyatnina Y.</t>
  </si>
  <si>
    <t>Боря Я.</t>
  </si>
  <si>
    <t>Надежда М.</t>
  </si>
  <si>
    <t>Симонян С.</t>
  </si>
  <si>
    <t>Agayev V.</t>
  </si>
  <si>
    <t>Леонова В.</t>
  </si>
  <si>
    <t>Игнатенко Н.</t>
  </si>
  <si>
    <t>Алексеева М.</t>
  </si>
  <si>
    <t>Ксения Б.</t>
  </si>
  <si>
    <t xml:space="preserve">Посохин А. A. </t>
  </si>
  <si>
    <t>Иванов В.</t>
  </si>
  <si>
    <t>Gitovich I.</t>
  </si>
  <si>
    <t>Роменская М.</t>
  </si>
  <si>
    <t>Гитович И.</t>
  </si>
  <si>
    <t>Gurvich A.</t>
  </si>
  <si>
    <t>Шматова С.</t>
  </si>
  <si>
    <t>Сергей С.</t>
  </si>
  <si>
    <t>Александровская О.</t>
  </si>
  <si>
    <t>Kasina G.</t>
  </si>
  <si>
    <t>Скокина А.</t>
  </si>
  <si>
    <t>Borisova G.</t>
  </si>
  <si>
    <t>Биканов Р. М.</t>
  </si>
  <si>
    <t>Клименко Хв.</t>
  </si>
  <si>
    <t>Simonova E.</t>
  </si>
  <si>
    <t>Kudinenko O.</t>
  </si>
  <si>
    <t>Балаян С.</t>
  </si>
  <si>
    <t>Иляхина Л.</t>
  </si>
  <si>
    <t>Bessarabsky A.</t>
  </si>
  <si>
    <t>Орлова Е.</t>
  </si>
  <si>
    <t>Иванкина Е. Е.</t>
  </si>
  <si>
    <t xml:space="preserve">Оплата расходных медицинских материалов для Павлова Кирилла по проекту "Помощь семье". </t>
  </si>
  <si>
    <t xml:space="preserve">Оплата курса реабилитации для Котковой Владиславы по проекту "Помощь семье". </t>
  </si>
  <si>
    <t>Оплата курса реабилитации для Ковалева Егора по проекту "Помощь семье" (ООО "Университетская клиника головной боли").</t>
  </si>
  <si>
    <t>Оплата курса реабилитации для Емельяненко Екатерины по проекту "Помощь семье" (ООО "Университетская клиника головной боли").</t>
  </si>
  <si>
    <t>Оплата курса реабилитации для Багина Льва по проекту "Помощь семье" (ООО "Университетская клиника головной боли").</t>
  </si>
  <si>
    <t>Оплата курса реабилитации для Костылевой Вероники по проекту "Помощь семье" (ООО "Университетская клиника головной боли").</t>
  </si>
  <si>
    <t>Оплата курса реабилитации для Котковой Владиславы по проекту "Помощь семье" (ООО "Университетская клиника головной боли").</t>
  </si>
  <si>
    <t>Оплата за курс реабилитации для Михасько Ильи по проекту "Помощь семье" (ООО "Кортекс").</t>
  </si>
  <si>
    <t xml:space="preserve">Оплата за курс реабилитации для Михасько Ильи по проекту "Помощь семье". </t>
  </si>
  <si>
    <t>Оплата за курс реабилитации для Япарова Даниила по проекту "Помощь семье".</t>
  </si>
  <si>
    <t>Оплата за курс реабилитации для Михасько Кирилла по проекту "Помощь семье".</t>
  </si>
  <si>
    <t xml:space="preserve">Оплата за курс реабилитации для Михасько Кирилла по проекту "Помощь семье" (ООО "Кортекс"). </t>
  </si>
  <si>
    <t>Оплата за курс реабилитации для Япарова Даниила по проекту "Помощь семье" (ООО "Кортекс").</t>
  </si>
  <si>
    <t>Оплата курса реабилитации для Шляпниковой Евгении по программе "Помощь Семье"(АНО ЦСП "Благодатное небо").</t>
  </si>
  <si>
    <t>Оплата курса реабилитации для Шляпниковой Евгении по программе "Помощь Семье".</t>
  </si>
  <si>
    <t>Оплата реабилитации для Кыран Тимура  по проекту "Помощь семье"(ИП Пестров Николай Львович).</t>
  </si>
  <si>
    <t xml:space="preserve">Оплата реабилитации для Кыран Тимура  по проекту "Помощь семье". </t>
  </si>
  <si>
    <t>Оплата курса реабилитации для Каменской Валерии по проекту "Помощь семье" (ООО "Университетская клиника головной боли").</t>
  </si>
  <si>
    <t>Оплата курса реабилитации для Каменской Валерии по проекту "Помощь семье".</t>
  </si>
  <si>
    <t>Оплата курса реабилитации для Перченко Спартака по проекту "Помощь семье" (ООО Медицинский центр "Сакура").</t>
  </si>
  <si>
    <t xml:space="preserve">Оплата курса реабилитации для Перченко Спартака по проекту "Помощь семье". </t>
  </si>
  <si>
    <t>Благотворительное пожертвование в рамках совместного проекта по инклюзивному образованию (Автономная некоммерческая организация "Центр проблем аутизма: образование, исследования, помощь, защита прав").</t>
  </si>
  <si>
    <t>Оплата расходных медицинских материалов для Павлова Кирилла по проекту "Помощь семье" (ООО "еАптека.РУ").</t>
  </si>
  <si>
    <t>Оплата расходных медицинских материалов для Поплавского Александра по проекту "Помощь семье" (ООО "еАптека.РУ").</t>
  </si>
  <si>
    <t xml:space="preserve">Оплата расходных медицинских материалов для Поплавского Александра по проекту "Помощь семье". </t>
  </si>
  <si>
    <t>Оплата расходных медицинских материалов для Павлова Кирилла по проекту "Помощь семье" (ООО "Ескай.ру").</t>
  </si>
  <si>
    <t>Москва</t>
  </si>
  <si>
    <t>Красногорск</t>
  </si>
  <si>
    <t>Кстово</t>
  </si>
  <si>
    <t>Егорьевск</t>
  </si>
  <si>
    <t xml:space="preserve"> Москва</t>
  </si>
  <si>
    <t>Пятигорск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</si>
</sst>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\ &quot;руб.&quot;;[Red]#,##0.00\ &quot;руб.&quot;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0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165" fontId="0" fillId="0" borderId="0" xfId="0" applyNumberFormat="1" applyFont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165" fontId="0" fillId="0" borderId="4" xfId="0" applyNumberFormat="1" applyFont="1" applyBorder="1" applyAlignment="1">
      <alignment horizontal="left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4" fontId="2" fillId="0" borderId="3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left" wrapText="1"/>
    </xf>
    <xf numFmtId="0" fontId="0" fillId="0" borderId="5" xfId="0" applyFill="1" applyBorder="1"/>
    <xf numFmtId="0" fontId="0" fillId="0" borderId="6" xfId="0" applyFill="1" applyBorder="1"/>
    <xf numFmtId="14" fontId="0" fillId="0" borderId="5" xfId="0" applyNumberForma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/>
    <xf numFmtId="0" fontId="2" fillId="0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left" vertical="center" wrapText="1"/>
    </xf>
    <xf numFmtId="4" fontId="0" fillId="0" borderId="5" xfId="0" applyNumberFormat="1" applyFill="1" applyBorder="1" applyAlignment="1">
      <alignment horizontal="right" vertical="center"/>
    </xf>
    <xf numFmtId="4" fontId="0" fillId="0" borderId="5" xfId="0" applyNumberFormat="1" applyFill="1" applyBorder="1"/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0" fillId="0" borderId="5" xfId="0" applyBorder="1" applyAlignment="1">
      <alignment horizontal="left" vertical="center" wrapText="1"/>
    </xf>
    <xf numFmtId="0" fontId="0" fillId="0" borderId="6" xfId="0" applyFill="1" applyBorder="1" applyAlignment="1">
      <alignment vertical="top"/>
    </xf>
    <xf numFmtId="4" fontId="0" fillId="0" borderId="5" xfId="0" applyNumberFormat="1" applyFill="1" applyBorder="1" applyAlignment="1">
      <alignment vertical="top"/>
    </xf>
    <xf numFmtId="164" fontId="2" fillId="0" borderId="6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Fill="1"/>
    <xf numFmtId="0" fontId="0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7" fillId="0" borderId="5" xfId="0" applyFont="1" applyFill="1" applyBorder="1"/>
    <xf numFmtId="0" fontId="0" fillId="0" borderId="5" xfId="0" applyFill="1" applyBorder="1" applyAlignment="1">
      <alignment vertical="top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/>
    <xf numFmtId="0" fontId="0" fillId="0" borderId="12" xfId="0" applyBorder="1" applyAlignment="1">
      <alignment horizontal="left" vertical="center" wrapText="1"/>
    </xf>
    <xf numFmtId="4" fontId="2" fillId="0" borderId="5" xfId="0" applyNumberFormat="1" applyFont="1" applyFill="1" applyBorder="1"/>
    <xf numFmtId="14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 vertical="center"/>
    </xf>
    <xf numFmtId="4" fontId="0" fillId="0" borderId="14" xfId="0" applyNumberFormat="1" applyFill="1" applyBorder="1"/>
    <xf numFmtId="0" fontId="0" fillId="0" borderId="13" xfId="0" applyFill="1" applyBorder="1"/>
    <xf numFmtId="0" fontId="0" fillId="0" borderId="15" xfId="0" applyFill="1" applyBorder="1"/>
    <xf numFmtId="0" fontId="0" fillId="0" borderId="2" xfId="0" applyFill="1" applyBorder="1"/>
  </cellXfs>
  <cellStyles count="70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Гиперссылка" xfId="655" builtinId="8" hidden="1"/>
    <cellStyle name="Гиперссылка" xfId="657" builtinId="8" hidden="1"/>
    <cellStyle name="Гиперссылка" xfId="659" builtinId="8" hidden="1"/>
    <cellStyle name="Гиперссылка" xfId="661" builtinId="8" hidden="1"/>
    <cellStyle name="Гиперссылка" xfId="663" builtinId="8" hidden="1"/>
    <cellStyle name="Гиперссылка" xfId="665" builtinId="8" hidden="1"/>
    <cellStyle name="Гиперссылка" xfId="667" builtinId="8" hidden="1"/>
    <cellStyle name="Гиперссылка" xfId="669" builtinId="8" hidden="1"/>
    <cellStyle name="Гиперссылка" xfId="671" builtinId="8" hidden="1"/>
    <cellStyle name="Гиперссылка" xfId="673" builtinId="8" hidden="1"/>
    <cellStyle name="Гиперссылка" xfId="675" builtinId="8" hidden="1"/>
    <cellStyle name="Гиперссылка" xfId="677" builtinId="8" hidden="1"/>
    <cellStyle name="Гиперссылка" xfId="679" builtinId="8" hidden="1"/>
    <cellStyle name="Гиперссылка" xfId="681" builtinId="8" hidden="1"/>
    <cellStyle name="Гиперссылка" xfId="683" builtinId="8" hidden="1"/>
    <cellStyle name="Гиперссылка" xfId="685" builtinId="8" hidden="1"/>
    <cellStyle name="Гиперссылка" xfId="687" builtinId="8" hidden="1"/>
    <cellStyle name="Гиперссылка" xfId="689" builtinId="8" hidden="1"/>
    <cellStyle name="Гиперссылка" xfId="691" builtinId="8" hidden="1"/>
    <cellStyle name="Гиперссылка" xfId="693" builtinId="8" hidden="1"/>
    <cellStyle name="Гиперссылка" xfId="695" builtinId="8" hidden="1"/>
    <cellStyle name="Гиперссылка" xfId="697" builtinId="8" hidden="1"/>
    <cellStyle name="Гиперссылка" xfId="699" builtinId="8" hidden="1"/>
    <cellStyle name="Гиперссылка" xfId="701" builtinId="8" hidden="1"/>
    <cellStyle name="Гиперссылка" xfId="70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4" builtinId="9" hidden="1"/>
    <cellStyle name="Открывавшаяся гиперссылка" xfId="306" builtinId="9" hidden="1"/>
    <cellStyle name="Открывавшаяся гиперссылка" xfId="308" builtinId="9" hidden="1"/>
    <cellStyle name="Открывавшаяся гиперссылка" xfId="310" builtinId="9" hidden="1"/>
    <cellStyle name="Открывавшаяся гиперссылка" xfId="312" builtinId="9" hidden="1"/>
    <cellStyle name="Открывавшаяся гиперссылка" xfId="314" builtinId="9" hidden="1"/>
    <cellStyle name="Открывавшаяся гиперссылка" xfId="316" builtinId="9" hidden="1"/>
    <cellStyle name="Открывавшаяся гиперссылка" xfId="318" builtinId="9" hidden="1"/>
    <cellStyle name="Открывавшаяся гиперссылка" xfId="320" builtinId="9" hidden="1"/>
    <cellStyle name="Открывавшаяся гиперссылка" xfId="322" builtinId="9" hidden="1"/>
    <cellStyle name="Открывавшаяся гиперссылка" xfId="324" builtinId="9" hidden="1"/>
    <cellStyle name="Открывавшаяся гиперссылка" xfId="326" builtinId="9" hidden="1"/>
    <cellStyle name="Открывавшаяся гиперссылка" xfId="328" builtinId="9" hidden="1"/>
    <cellStyle name="Открывавшаяся гиперссылка" xfId="330" builtinId="9" hidden="1"/>
    <cellStyle name="Открывавшаяся гиперссылка" xfId="332" builtinId="9" hidden="1"/>
    <cellStyle name="Открывавшаяся гиперссылка" xfId="334" builtinId="9" hidden="1"/>
    <cellStyle name="Открывавшаяся гиперссылка" xfId="336" builtinId="9" hidden="1"/>
    <cellStyle name="Открывавшаяся гиперссылка" xfId="338" builtinId="9" hidden="1"/>
    <cellStyle name="Открывавшаяся гиперссылка" xfId="340" builtinId="9" hidden="1"/>
    <cellStyle name="Открывавшаяся гиперссылка" xfId="342" builtinId="9" hidden="1"/>
    <cellStyle name="Открывавшаяся гиперссылка" xfId="344" builtinId="9" hidden="1"/>
    <cellStyle name="Открывавшаяся гиперссылка" xfId="346" builtinId="9" hidden="1"/>
    <cellStyle name="Открывавшаяся гиперссылка" xfId="348" builtinId="9" hidden="1"/>
    <cellStyle name="Открывавшаяся гиперссылка" xfId="350" builtinId="9" hidden="1"/>
    <cellStyle name="Открывавшаяся гиперссылка" xfId="352" builtinId="9" hidden="1"/>
    <cellStyle name="Открывавшаяся гиперссылка" xfId="354" builtinId="9" hidden="1"/>
    <cellStyle name="Открывавшаяся гиперссылка" xfId="356" builtinId="9" hidden="1"/>
    <cellStyle name="Открывавшаяся гиперссылка" xfId="358" builtinId="9" hidden="1"/>
    <cellStyle name="Открывавшаяся гиперссылка" xfId="360" builtinId="9" hidden="1"/>
    <cellStyle name="Открывавшаяся гиперссылка" xfId="362" builtinId="9" hidden="1"/>
    <cellStyle name="Открывавшаяся гиперссылка" xfId="364" builtinId="9" hidden="1"/>
    <cellStyle name="Открывавшаяся гиперссылка" xfId="366" builtinId="9" hidden="1"/>
    <cellStyle name="Открывавшаяся гиперссылка" xfId="368" builtinId="9" hidden="1"/>
    <cellStyle name="Открывавшаяся гиперссылка" xfId="370" builtinId="9" hidden="1"/>
    <cellStyle name="Открывавшаяся гиперссылка" xfId="372" builtinId="9" hidden="1"/>
    <cellStyle name="Открывавшаяся гиперссылка" xfId="374" builtinId="9" hidden="1"/>
    <cellStyle name="Открывавшаяся гиперссылка" xfId="376" builtinId="9" hidden="1"/>
    <cellStyle name="Открывавшаяся гиперссылка" xfId="378" builtinId="9" hidden="1"/>
    <cellStyle name="Открывавшаяся гиперссылка" xfId="380" builtinId="9" hidden="1"/>
    <cellStyle name="Открывавшаяся гиперссылка" xfId="382" builtinId="9" hidden="1"/>
    <cellStyle name="Открывавшаяся гиперссылка" xfId="384" builtinId="9" hidden="1"/>
    <cellStyle name="Открывавшаяся гиперссылка" xfId="386" builtinId="9" hidden="1"/>
    <cellStyle name="Открывавшаяся гиперссылка" xfId="388" builtinId="9" hidden="1"/>
    <cellStyle name="Открывавшаяся гиперссылка" xfId="390" builtinId="9" hidden="1"/>
    <cellStyle name="Открывавшаяся гиперссылка" xfId="392" builtinId="9" hidden="1"/>
    <cellStyle name="Открывавшаяся гиперссылка" xfId="394" builtinId="9" hidden="1"/>
    <cellStyle name="Открывавшаяся гиперссылка" xfId="396" builtinId="9" hidden="1"/>
    <cellStyle name="Открывавшаяся гиперссылка" xfId="398" builtinId="9" hidden="1"/>
    <cellStyle name="Открывавшаяся гиперссылка" xfId="400" builtinId="9" hidden="1"/>
    <cellStyle name="Открывавшаяся гиперссылка" xfId="402" builtinId="9" hidden="1"/>
    <cellStyle name="Открывавшаяся гиперссылка" xfId="404" builtinId="9" hidden="1"/>
    <cellStyle name="Открывавшаяся гиперссылка" xfId="406" builtinId="9" hidden="1"/>
    <cellStyle name="Открывавшаяся гиперссылка" xfId="408" builtinId="9" hidden="1"/>
    <cellStyle name="Открывавшаяся гиперссылка" xfId="410" builtinId="9" hidden="1"/>
    <cellStyle name="Открывавшаяся гиперссылка" xfId="412" builtinId="9" hidden="1"/>
    <cellStyle name="Открывавшаяся гиперссылка" xfId="414" builtinId="9" hidden="1"/>
    <cellStyle name="Открывавшаяся гиперссылка" xfId="416" builtinId="9" hidden="1"/>
    <cellStyle name="Открывавшаяся гиперссылка" xfId="418" builtinId="9" hidden="1"/>
    <cellStyle name="Открывавшаяся гиперссылка" xfId="420" builtinId="9" hidden="1"/>
    <cellStyle name="Открывавшаяся гиперссылка" xfId="422" builtinId="9" hidden="1"/>
    <cellStyle name="Открывавшаяся гиперссылка" xfId="424" builtinId="9" hidden="1"/>
    <cellStyle name="Открывавшаяся гиперссылка" xfId="426" builtinId="9" hidden="1"/>
    <cellStyle name="Открывавшаяся гиперссылка" xfId="428" builtinId="9" hidden="1"/>
    <cellStyle name="Открывавшаяся гиперссылка" xfId="430" builtinId="9" hidden="1"/>
    <cellStyle name="Открывавшаяся гиперссылка" xfId="432" builtinId="9" hidden="1"/>
    <cellStyle name="Открывавшаяся гиперссылка" xfId="434" builtinId="9" hidden="1"/>
    <cellStyle name="Открывавшаяся гиперссылка" xfId="436" builtinId="9" hidden="1"/>
    <cellStyle name="Открывавшаяся гиперссылка" xfId="438" builtinId="9" hidden="1"/>
    <cellStyle name="Открывавшаяся гиперссылка" xfId="440" builtinId="9" hidden="1"/>
    <cellStyle name="Открывавшаяся гиперссылка" xfId="442" builtinId="9" hidden="1"/>
    <cellStyle name="Открывавшаяся гиперссылка" xfId="444" builtinId="9" hidden="1"/>
    <cellStyle name="Открывавшаяся гиперссылка" xfId="446" builtinId="9" hidden="1"/>
    <cellStyle name="Открывавшаяся гиперссылка" xfId="448" builtinId="9" hidden="1"/>
    <cellStyle name="Открывавшаяся гиперссылка" xfId="450" builtinId="9" hidden="1"/>
    <cellStyle name="Открывавшаяся гиперссылка" xfId="452" builtinId="9" hidden="1"/>
    <cellStyle name="Открывавшаяся гиперссылка" xfId="454" builtinId="9" hidden="1"/>
    <cellStyle name="Открывавшаяся гиперссылка" xfId="456" builtinId="9" hidden="1"/>
    <cellStyle name="Открывавшаяся гиперссылка" xfId="458" builtinId="9" hidden="1"/>
    <cellStyle name="Открывавшаяся гиперссылка" xfId="460" builtinId="9" hidden="1"/>
    <cellStyle name="Открывавшаяся гиперссылка" xfId="462" builtinId="9" hidden="1"/>
    <cellStyle name="Открывавшаяся гиперссылка" xfId="464" builtinId="9" hidden="1"/>
    <cellStyle name="Открывавшаяся гиперссылка" xfId="466" builtinId="9" hidden="1"/>
    <cellStyle name="Открывавшаяся гиперссылка" xfId="468" builtinId="9" hidden="1"/>
    <cellStyle name="Открывавшаяся гиперссылка" xfId="470" builtinId="9" hidden="1"/>
    <cellStyle name="Открывавшаяся гиперссылка" xfId="472" builtinId="9" hidden="1"/>
    <cellStyle name="Открывавшаяся гиперссылка" xfId="474" builtinId="9" hidden="1"/>
    <cellStyle name="Открывавшаяся гиперссылка" xfId="476" builtinId="9" hidden="1"/>
    <cellStyle name="Открывавшаяся гиперссылка" xfId="478" builtinId="9" hidden="1"/>
    <cellStyle name="Открывавшаяся гиперссылка" xfId="480" builtinId="9" hidden="1"/>
    <cellStyle name="Открывавшаяся гиперссылка" xfId="482" builtinId="9" hidden="1"/>
    <cellStyle name="Открывавшаяся гиперссылка" xfId="484" builtinId="9" hidden="1"/>
    <cellStyle name="Открывавшаяся гиперссылка" xfId="486" builtinId="9" hidden="1"/>
    <cellStyle name="Открывавшаяся гиперссылка" xfId="488" builtinId="9" hidden="1"/>
    <cellStyle name="Открывавшаяся гиперссылка" xfId="490" builtinId="9" hidden="1"/>
    <cellStyle name="Открывавшаяся гиперссылка" xfId="492" builtinId="9" hidden="1"/>
    <cellStyle name="Открывавшаяся гиперссылка" xfId="494" builtinId="9" hidden="1"/>
    <cellStyle name="Открывавшаяся гиперссылка" xfId="496" builtinId="9" hidden="1"/>
    <cellStyle name="Открывавшаяся гиперссылка" xfId="498" builtinId="9" hidden="1"/>
    <cellStyle name="Открывавшаяся гиперссылка" xfId="500" builtinId="9" hidden="1"/>
    <cellStyle name="Открывавшаяся гиперссылка" xfId="502" builtinId="9" hidden="1"/>
    <cellStyle name="Открывавшаяся гиперссылка" xfId="504" builtinId="9" hidden="1"/>
    <cellStyle name="Открывавшаяся гиперссылка" xfId="506" builtinId="9" hidden="1"/>
    <cellStyle name="Открывавшаяся гиперссылка" xfId="508" builtinId="9" hidden="1"/>
    <cellStyle name="Открывавшаяся гиперссылка" xfId="510" builtinId="9" hidden="1"/>
    <cellStyle name="Открывавшаяся гиперссылка" xfId="512" builtinId="9" hidden="1"/>
    <cellStyle name="Открывавшаяся гиперссылка" xfId="514" builtinId="9" hidden="1"/>
    <cellStyle name="Открывавшаяся гиперссылка" xfId="516" builtinId="9" hidden="1"/>
    <cellStyle name="Открывавшаяся гиперссылка" xfId="518" builtinId="9" hidden="1"/>
    <cellStyle name="Открывавшаяся гиперссылка" xfId="520" builtinId="9" hidden="1"/>
    <cellStyle name="Открывавшаяся гиперссылка" xfId="522" builtinId="9" hidden="1"/>
    <cellStyle name="Открывавшаяся гиперссылка" xfId="524" builtinId="9" hidden="1"/>
    <cellStyle name="Открывавшаяся гиперссылка" xfId="526" builtinId="9" hidden="1"/>
    <cellStyle name="Открывавшаяся гиперссылка" xfId="528" builtinId="9" hidden="1"/>
    <cellStyle name="Открывавшаяся гиперссылка" xfId="530" builtinId="9" hidden="1"/>
    <cellStyle name="Открывавшаяся гиперссылка" xfId="532" builtinId="9" hidden="1"/>
    <cellStyle name="Открывавшаяся гиперссылка" xfId="534" builtinId="9" hidden="1"/>
    <cellStyle name="Открывавшаяся гиперссылка" xfId="536" builtinId="9" hidden="1"/>
    <cellStyle name="Открывавшаяся гиперссылка" xfId="538" builtinId="9" hidden="1"/>
    <cellStyle name="Открывавшаяся гиперссылка" xfId="540" builtinId="9" hidden="1"/>
    <cellStyle name="Открывавшаяся гиперссылка" xfId="542" builtinId="9" hidden="1"/>
    <cellStyle name="Открывавшаяся гиперссылка" xfId="544" builtinId="9" hidden="1"/>
    <cellStyle name="Открывавшаяся гиперссылка" xfId="546" builtinId="9" hidden="1"/>
    <cellStyle name="Открывавшаяся гиперссылка" xfId="548" builtinId="9" hidden="1"/>
    <cellStyle name="Открывавшаяся гиперссылка" xfId="550" builtinId="9" hidden="1"/>
    <cellStyle name="Открывавшаяся гиперссылка" xfId="552" builtinId="9" hidden="1"/>
    <cellStyle name="Открывавшаяся гиперссылка" xfId="554" builtinId="9" hidden="1"/>
    <cellStyle name="Открывавшаяся гиперссылка" xfId="556" builtinId="9" hidden="1"/>
    <cellStyle name="Открывавшаяся гиперссылка" xfId="558" builtinId="9" hidden="1"/>
    <cellStyle name="Открывавшаяся гиперссылка" xfId="560" builtinId="9" hidden="1"/>
    <cellStyle name="Открывавшаяся гиперссылка" xfId="562" builtinId="9" hidden="1"/>
    <cellStyle name="Открывавшаяся гиперссылка" xfId="564" builtinId="9" hidden="1"/>
    <cellStyle name="Открывавшаяся гиперссылка" xfId="566" builtinId="9" hidden="1"/>
    <cellStyle name="Открывавшаяся гиперссылка" xfId="568" builtinId="9" hidden="1"/>
    <cellStyle name="Открывавшаяся гиперссылка" xfId="570" builtinId="9" hidden="1"/>
    <cellStyle name="Открывавшаяся гиперссылка" xfId="572" builtinId="9" hidden="1"/>
    <cellStyle name="Открывавшаяся гиперссылка" xfId="574" builtinId="9" hidden="1"/>
    <cellStyle name="Открывавшаяся гиперссылка" xfId="576" builtinId="9" hidden="1"/>
    <cellStyle name="Открывавшаяся гиперссылка" xfId="578" builtinId="9" hidden="1"/>
    <cellStyle name="Открывавшаяся гиперссылка" xfId="580" builtinId="9" hidden="1"/>
    <cellStyle name="Открывавшаяся гиперссылка" xfId="582" builtinId="9" hidden="1"/>
    <cellStyle name="Открывавшаяся гиперссылка" xfId="584" builtinId="9" hidden="1"/>
    <cellStyle name="Открывавшаяся гиперссылка" xfId="586" builtinId="9" hidden="1"/>
    <cellStyle name="Открывавшаяся гиперссылка" xfId="588" builtinId="9" hidden="1"/>
    <cellStyle name="Открывавшаяся гиперссылка" xfId="590" builtinId="9" hidden="1"/>
    <cellStyle name="Открывавшаяся гиперссылка" xfId="592" builtinId="9" hidden="1"/>
    <cellStyle name="Открывавшаяся гиперссылка" xfId="594" builtinId="9" hidden="1"/>
    <cellStyle name="Открывавшаяся гиперссылка" xfId="596" builtinId="9" hidden="1"/>
    <cellStyle name="Открывавшаяся гиперссылка" xfId="598" builtinId="9" hidden="1"/>
    <cellStyle name="Открывавшаяся гиперссылка" xfId="600" builtinId="9" hidden="1"/>
    <cellStyle name="Открывавшаяся гиперссылка" xfId="602" builtinId="9" hidden="1"/>
    <cellStyle name="Открывавшаяся гиперссылка" xfId="604" builtinId="9" hidden="1"/>
    <cellStyle name="Открывавшаяся гиперссылка" xfId="606" builtinId="9" hidden="1"/>
    <cellStyle name="Открывавшаяся гиперссылка" xfId="608" builtinId="9" hidden="1"/>
    <cellStyle name="Открывавшаяся гиперссылка" xfId="610" builtinId="9" hidden="1"/>
    <cellStyle name="Открывавшаяся гиперссылка" xfId="612" builtinId="9" hidden="1"/>
    <cellStyle name="Открывавшаяся гиперссылка" xfId="614" builtinId="9" hidden="1"/>
    <cellStyle name="Открывавшаяся гиперссылка" xfId="616" builtinId="9" hidden="1"/>
    <cellStyle name="Открывавшаяся гиперссылка" xfId="618" builtinId="9" hidden="1"/>
    <cellStyle name="Открывавшаяся гиперссылка" xfId="620" builtinId="9" hidden="1"/>
    <cellStyle name="Открывавшаяся гиперссылка" xfId="622" builtinId="9" hidden="1"/>
    <cellStyle name="Открывавшаяся гиперссылка" xfId="624" builtinId="9" hidden="1"/>
    <cellStyle name="Открывавшаяся гиперссылка" xfId="626" builtinId="9" hidden="1"/>
    <cellStyle name="Открывавшаяся гиперссылка" xfId="628" builtinId="9" hidden="1"/>
    <cellStyle name="Открывавшаяся гиперссылка" xfId="630" builtinId="9" hidden="1"/>
    <cellStyle name="Открывавшаяся гиперссылка" xfId="632" builtinId="9" hidden="1"/>
    <cellStyle name="Открывавшаяся гиперссылка" xfId="634" builtinId="9" hidden="1"/>
    <cellStyle name="Открывавшаяся гиперссылка" xfId="636" builtinId="9" hidden="1"/>
    <cellStyle name="Открывавшаяся гиперссылка" xfId="638" builtinId="9" hidden="1"/>
    <cellStyle name="Открывавшаяся гиперссылка" xfId="640" builtinId="9" hidden="1"/>
    <cellStyle name="Открывавшаяся гиперссылка" xfId="642" builtinId="9" hidden="1"/>
    <cellStyle name="Открывавшаяся гиперссылка" xfId="644" builtinId="9" hidden="1"/>
    <cellStyle name="Открывавшаяся гиперссылка" xfId="646" builtinId="9" hidden="1"/>
    <cellStyle name="Открывавшаяся гиперссылка" xfId="648" builtinId="9" hidden="1"/>
    <cellStyle name="Открывавшаяся гиперссылка" xfId="650" builtinId="9" hidden="1"/>
    <cellStyle name="Открывавшаяся гиперссылка" xfId="652" builtinId="9" hidden="1"/>
    <cellStyle name="Открывавшаяся гиперссылка" xfId="654" builtinId="9" hidden="1"/>
    <cellStyle name="Открывавшаяся гиперссылка" xfId="656" builtinId="9" hidden="1"/>
    <cellStyle name="Открывавшаяся гиперссылка" xfId="658" builtinId="9" hidden="1"/>
    <cellStyle name="Открывавшаяся гиперссылка" xfId="660" builtinId="9" hidden="1"/>
    <cellStyle name="Открывавшаяся гиперссылка" xfId="662" builtinId="9" hidden="1"/>
    <cellStyle name="Открывавшаяся гиперссылка" xfId="664" builtinId="9" hidden="1"/>
    <cellStyle name="Открывавшаяся гиперссылка" xfId="666" builtinId="9" hidden="1"/>
    <cellStyle name="Открывавшаяся гиперссылка" xfId="668" builtinId="9" hidden="1"/>
    <cellStyle name="Открывавшаяся гиперссылка" xfId="670" builtinId="9" hidden="1"/>
    <cellStyle name="Открывавшаяся гиперссылка" xfId="672" builtinId="9" hidden="1"/>
    <cellStyle name="Открывавшаяся гиперссылка" xfId="674" builtinId="9" hidden="1"/>
    <cellStyle name="Открывавшаяся гиперссылка" xfId="676" builtinId="9" hidden="1"/>
    <cellStyle name="Открывавшаяся гиперссылка" xfId="678" builtinId="9" hidden="1"/>
    <cellStyle name="Открывавшаяся гиперссылка" xfId="680" builtinId="9" hidden="1"/>
    <cellStyle name="Открывавшаяся гиперссылка" xfId="682" builtinId="9" hidden="1"/>
    <cellStyle name="Открывавшаяся гиперссылка" xfId="684" builtinId="9" hidden="1"/>
    <cellStyle name="Открывавшаяся гиперссылка" xfId="686" builtinId="9" hidden="1"/>
    <cellStyle name="Открывавшаяся гиперссылка" xfId="688" builtinId="9" hidden="1"/>
    <cellStyle name="Открывавшаяся гиперссылка" xfId="690" builtinId="9" hidden="1"/>
    <cellStyle name="Открывавшаяся гиперссылка" xfId="692" builtinId="9" hidden="1"/>
    <cellStyle name="Открывавшаяся гиперссылка" xfId="694" builtinId="9" hidden="1"/>
    <cellStyle name="Открывавшаяся гиперссылка" xfId="696" builtinId="9" hidden="1"/>
    <cellStyle name="Открывавшаяся гиперссылка" xfId="698" builtinId="9" hidden="1"/>
    <cellStyle name="Открывавшаяся гиперссылка" xfId="700" builtinId="9" hidden="1"/>
    <cellStyle name="Открывавшаяся гиперссылка" xfId="702" builtinId="9" hidden="1"/>
    <cellStyle name="Открывавшаяся гиперссылка" xfId="704" builtinId="9" hidden="1"/>
  </cellStyles>
  <dxfs count="25"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4" formatCode="#,##0.00&quot;р.&quot;"/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  <alignment horizontal="left" vertical="bottom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right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bottom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D23" totalsRowShown="0" headerRowDxfId="24" dataDxfId="22" headerRowBorderDxfId="23" tableBorderDxfId="21" totalsRowBorderDxfId="20">
  <autoFilter ref="A1:D23"/>
  <tableColumns count="4">
    <tableColumn id="1" name="Назначение" dataDxfId="19"/>
    <tableColumn id="2" name="Описание" dataDxfId="18"/>
    <tableColumn id="3" name="Сумма" dataDxfId="17"/>
    <tableColumn id="4" name="Дата оплаты" dataDxfId="1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Таблица135" displayName="Таблица135" ref="A1:F119" totalsRowShown="0" headerRowDxfId="15" dataDxfId="13" headerRowBorderDxfId="14" tableBorderDxfId="12" totalsRowBorderDxfId="11">
  <autoFilter ref="A1:F119"/>
  <tableColumns count="6">
    <tableColumn id="1" name="Ф.И.О." dataDxfId="10" totalsRowDxfId="9"/>
    <tableColumn id="5" name="Город" dataDxfId="8" totalsRowDxfId="7"/>
    <tableColumn id="2" name="Сумма" dataDxfId="6"/>
    <tableColumn id="6" name="Столбец4" dataDxfId="5" totalsRowDxfId="4"/>
    <tableColumn id="3" name="Дата" dataDxfId="3" totalsRowDxfId="2"/>
    <tableColumn id="4" name="Назначение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="90" zoomScaleNormal="90" zoomScalePageLayoutView="90" workbookViewId="0">
      <selection activeCell="A2" sqref="A2"/>
    </sheetView>
  </sheetViews>
  <sheetFormatPr defaultColWidth="9.109375" defaultRowHeight="14.4"/>
  <cols>
    <col min="1" max="1" width="35.44140625" style="6" customWidth="1"/>
    <col min="2" max="2" width="43.44140625" style="6" customWidth="1"/>
    <col min="3" max="3" width="33.109375" style="7" customWidth="1"/>
    <col min="4" max="4" width="17.33203125" style="6" customWidth="1"/>
    <col min="5" max="16384" width="9.109375" style="6"/>
  </cols>
  <sheetData>
    <row r="1" spans="1:4">
      <c r="A1" s="47" t="s">
        <v>0</v>
      </c>
      <c r="B1" s="8" t="s">
        <v>1</v>
      </c>
      <c r="C1" s="14" t="s">
        <v>2</v>
      </c>
      <c r="D1" s="10" t="s">
        <v>15</v>
      </c>
    </row>
    <row r="2" spans="1:4" ht="66" customHeight="1">
      <c r="A2" s="48" t="s">
        <v>154</v>
      </c>
      <c r="B2" s="48" t="s">
        <v>179</v>
      </c>
      <c r="C2" s="15">
        <v>2224</v>
      </c>
      <c r="D2" s="33" t="s">
        <v>42</v>
      </c>
    </row>
    <row r="3" spans="1:4" ht="64.95" customHeight="1">
      <c r="A3" s="48" t="s">
        <v>178</v>
      </c>
      <c r="B3" s="48" t="s">
        <v>177</v>
      </c>
      <c r="C3" s="15">
        <v>6470</v>
      </c>
      <c r="D3" s="33" t="s">
        <v>42</v>
      </c>
    </row>
    <row r="4" spans="1:4" ht="64.95" customHeight="1">
      <c r="A4" s="48" t="s">
        <v>154</v>
      </c>
      <c r="B4" s="48" t="s">
        <v>176</v>
      </c>
      <c r="C4" s="15">
        <v>7400</v>
      </c>
      <c r="D4" s="33" t="s">
        <v>42</v>
      </c>
    </row>
    <row r="5" spans="1:4" ht="60.45" customHeight="1">
      <c r="A5" s="33" t="s">
        <v>43</v>
      </c>
      <c r="B5" s="33" t="s">
        <v>44</v>
      </c>
      <c r="C5" s="15">
        <v>32800</v>
      </c>
      <c r="D5" s="33" t="s">
        <v>42</v>
      </c>
    </row>
    <row r="6" spans="1:4" ht="93.6" customHeight="1">
      <c r="A6" s="49" t="s">
        <v>45</v>
      </c>
      <c r="B6" s="48" t="s">
        <v>175</v>
      </c>
      <c r="C6" s="15">
        <v>300000</v>
      </c>
      <c r="D6" s="33" t="s">
        <v>42</v>
      </c>
    </row>
    <row r="7" spans="1:4" ht="46.8" customHeight="1">
      <c r="A7" s="48" t="s">
        <v>174</v>
      </c>
      <c r="B7" s="48" t="s">
        <v>173</v>
      </c>
      <c r="C7" s="15">
        <v>88200</v>
      </c>
      <c r="D7" s="33" t="s">
        <v>51</v>
      </c>
    </row>
    <row r="8" spans="1:4" ht="52.2" customHeight="1">
      <c r="A8" s="41" t="s">
        <v>172</v>
      </c>
      <c r="B8" s="41" t="s">
        <v>171</v>
      </c>
      <c r="C8" s="15">
        <v>39130</v>
      </c>
      <c r="D8" s="33" t="s">
        <v>53</v>
      </c>
    </row>
    <row r="9" spans="1:4" ht="75" customHeight="1">
      <c r="A9" s="48" t="s">
        <v>170</v>
      </c>
      <c r="B9" s="41" t="s">
        <v>169</v>
      </c>
      <c r="C9" s="15">
        <v>75000</v>
      </c>
      <c r="D9" s="33" t="s">
        <v>53</v>
      </c>
    </row>
    <row r="10" spans="1:4" ht="49.2" customHeight="1">
      <c r="A10" s="41" t="s">
        <v>168</v>
      </c>
      <c r="B10" s="41" t="s">
        <v>167</v>
      </c>
      <c r="C10" s="15">
        <v>85000</v>
      </c>
      <c r="D10" s="33" t="s">
        <v>53</v>
      </c>
    </row>
    <row r="11" spans="1:4" ht="79.05" customHeight="1">
      <c r="A11" s="48" t="s">
        <v>54</v>
      </c>
      <c r="B11" s="48" t="s">
        <v>55</v>
      </c>
      <c r="C11" s="15">
        <v>112380</v>
      </c>
      <c r="D11" s="33" t="s">
        <v>53</v>
      </c>
    </row>
    <row r="12" spans="1:4" ht="79.05" customHeight="1">
      <c r="A12" s="48" t="s">
        <v>57</v>
      </c>
      <c r="B12" s="48" t="s">
        <v>58</v>
      </c>
      <c r="C12" s="15">
        <v>12000</v>
      </c>
      <c r="D12" s="33" t="s">
        <v>59</v>
      </c>
    </row>
    <row r="13" spans="1:4" ht="79.05" customHeight="1">
      <c r="A13" s="48" t="s">
        <v>60</v>
      </c>
      <c r="B13" s="55" t="s">
        <v>61</v>
      </c>
      <c r="C13" s="15">
        <v>73000</v>
      </c>
      <c r="D13" s="33" t="s">
        <v>59</v>
      </c>
    </row>
    <row r="14" spans="1:4" ht="79.05" customHeight="1">
      <c r="A14" s="48" t="s">
        <v>164</v>
      </c>
      <c r="B14" s="48" t="s">
        <v>165</v>
      </c>
      <c r="C14" s="15">
        <v>178845</v>
      </c>
      <c r="D14" s="33" t="s">
        <v>59</v>
      </c>
    </row>
    <row r="15" spans="1:4" ht="79.05" customHeight="1">
      <c r="A15" s="48" t="s">
        <v>163</v>
      </c>
      <c r="B15" s="55" t="s">
        <v>166</v>
      </c>
      <c r="C15" s="15">
        <v>181920</v>
      </c>
      <c r="D15" s="33" t="s">
        <v>59</v>
      </c>
    </row>
    <row r="16" spans="1:4" ht="79.05" customHeight="1">
      <c r="A16" s="48" t="s">
        <v>162</v>
      </c>
      <c r="B16" s="48" t="s">
        <v>161</v>
      </c>
      <c r="C16" s="15">
        <v>182455</v>
      </c>
      <c r="D16" s="33" t="s">
        <v>59</v>
      </c>
    </row>
    <row r="17" spans="1:4" ht="79.05" customHeight="1">
      <c r="A17" s="48" t="s">
        <v>155</v>
      </c>
      <c r="B17" s="48" t="s">
        <v>160</v>
      </c>
      <c r="C17" s="15">
        <v>86250</v>
      </c>
      <c r="D17" s="33" t="s">
        <v>64</v>
      </c>
    </row>
    <row r="18" spans="1:4" ht="79.05" customHeight="1">
      <c r="A18" s="48" t="s">
        <v>65</v>
      </c>
      <c r="B18" s="48" t="s">
        <v>159</v>
      </c>
      <c r="C18" s="15">
        <v>89150</v>
      </c>
      <c r="D18" s="33" t="s">
        <v>64</v>
      </c>
    </row>
    <row r="19" spans="1:4" ht="79.05" customHeight="1">
      <c r="A19" s="48" t="s">
        <v>66</v>
      </c>
      <c r="B19" s="48" t="s">
        <v>158</v>
      </c>
      <c r="C19" s="15">
        <v>93250</v>
      </c>
      <c r="D19" s="33" t="s">
        <v>64</v>
      </c>
    </row>
    <row r="20" spans="1:4" ht="79.05" customHeight="1">
      <c r="A20" s="48" t="s">
        <v>67</v>
      </c>
      <c r="B20" s="48" t="s">
        <v>157</v>
      </c>
      <c r="C20" s="15">
        <v>101900</v>
      </c>
      <c r="D20" s="33" t="s">
        <v>64</v>
      </c>
    </row>
    <row r="21" spans="1:4" ht="79.05" customHeight="1">
      <c r="A21" s="48" t="s">
        <v>68</v>
      </c>
      <c r="B21" s="48" t="s">
        <v>156</v>
      </c>
      <c r="C21" s="15">
        <v>119650</v>
      </c>
      <c r="D21" s="33" t="s">
        <v>64</v>
      </c>
    </row>
    <row r="22" spans="1:4" ht="15" thickBot="1">
      <c r="A22" s="49"/>
      <c r="B22" s="50"/>
      <c r="C22" s="15"/>
      <c r="D22" s="11"/>
    </row>
    <row r="23" spans="1:4" ht="15" thickBot="1">
      <c r="A23" s="9" t="s">
        <v>9</v>
      </c>
      <c r="B23" s="12"/>
      <c r="C23" s="16">
        <f>SUM(C2:C22)</f>
        <v>1867024</v>
      </c>
      <c r="D23" s="13"/>
    </row>
  </sheetData>
  <pageMargins left="0.7" right="0.7" top="0.75" bottom="0.75" header="0.3" footer="0.3"/>
  <pageSetup paperSize="9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122"/>
  <sheetViews>
    <sheetView workbookViewId="0">
      <selection activeCell="A2" sqref="A2"/>
    </sheetView>
  </sheetViews>
  <sheetFormatPr defaultColWidth="8.77734375" defaultRowHeight="14.4"/>
  <cols>
    <col min="1" max="1" width="42.5546875" customWidth="1"/>
    <col min="2" max="2" width="20.109375" customWidth="1"/>
    <col min="3" max="3" width="16.77734375" style="40" customWidth="1"/>
    <col min="4" max="4" width="32.6640625" customWidth="1"/>
    <col min="5" max="5" width="14.44140625" customWidth="1"/>
    <col min="6" max="6" width="67.44140625" customWidth="1"/>
  </cols>
  <sheetData>
    <row r="1" spans="1:6">
      <c r="A1" s="22" t="s">
        <v>3</v>
      </c>
      <c r="B1" s="23" t="s">
        <v>4</v>
      </c>
      <c r="C1" s="34" t="s">
        <v>2</v>
      </c>
      <c r="D1" s="24" t="s">
        <v>10</v>
      </c>
      <c r="E1" s="22" t="s">
        <v>5</v>
      </c>
      <c r="F1" s="23" t="s">
        <v>0</v>
      </c>
    </row>
    <row r="2" spans="1:6" s="46" customFormat="1">
      <c r="A2" s="25" t="s">
        <v>71</v>
      </c>
      <c r="B2" s="26" t="s">
        <v>8</v>
      </c>
      <c r="C2" s="35">
        <v>10000</v>
      </c>
      <c r="D2" s="28" t="s">
        <v>13</v>
      </c>
      <c r="E2" s="27">
        <v>41699</v>
      </c>
      <c r="F2" s="29" t="s">
        <v>6</v>
      </c>
    </row>
    <row r="3" spans="1:6">
      <c r="A3" s="25" t="s">
        <v>72</v>
      </c>
      <c r="B3" s="26" t="s">
        <v>8</v>
      </c>
      <c r="C3" s="35">
        <v>10000</v>
      </c>
      <c r="D3" s="28" t="s">
        <v>11</v>
      </c>
      <c r="E3" s="27">
        <v>41699</v>
      </c>
      <c r="F3" s="29" t="s">
        <v>6</v>
      </c>
    </row>
    <row r="4" spans="1:6">
      <c r="A4" s="25" t="s">
        <v>73</v>
      </c>
      <c r="B4" s="26" t="s">
        <v>8</v>
      </c>
      <c r="C4" s="35">
        <v>100</v>
      </c>
      <c r="D4" s="28" t="s">
        <v>11</v>
      </c>
      <c r="E4" s="27">
        <v>41700</v>
      </c>
      <c r="F4" s="53" t="s">
        <v>16</v>
      </c>
    </row>
    <row r="5" spans="1:6">
      <c r="A5" s="25" t="s">
        <v>74</v>
      </c>
      <c r="B5" s="26" t="s">
        <v>8</v>
      </c>
      <c r="C5" s="35">
        <v>3000</v>
      </c>
      <c r="D5" s="28" t="s">
        <v>13</v>
      </c>
      <c r="E5" s="27">
        <v>41700</v>
      </c>
      <c r="F5" s="29" t="s">
        <v>16</v>
      </c>
    </row>
    <row r="6" spans="1:6">
      <c r="A6" s="51" t="s">
        <v>75</v>
      </c>
      <c r="B6" s="26" t="s">
        <v>8</v>
      </c>
      <c r="C6" s="35">
        <v>8000</v>
      </c>
      <c r="D6" s="28" t="s">
        <v>13</v>
      </c>
      <c r="E6" s="27">
        <v>41700</v>
      </c>
      <c r="F6" s="26" t="s">
        <v>27</v>
      </c>
    </row>
    <row r="7" spans="1:6">
      <c r="A7" s="51" t="s">
        <v>76</v>
      </c>
      <c r="B7" s="26" t="s">
        <v>8</v>
      </c>
      <c r="C7" s="35">
        <v>10000</v>
      </c>
      <c r="D7" s="28" t="s">
        <v>11</v>
      </c>
      <c r="E7" s="27">
        <v>41700</v>
      </c>
      <c r="F7" s="26" t="s">
        <v>19</v>
      </c>
    </row>
    <row r="8" spans="1:6">
      <c r="A8" s="51" t="s">
        <v>77</v>
      </c>
      <c r="B8" s="26" t="s">
        <v>8</v>
      </c>
      <c r="C8" s="35">
        <v>5000</v>
      </c>
      <c r="D8" s="28" t="s">
        <v>13</v>
      </c>
      <c r="E8" s="27">
        <v>41701</v>
      </c>
      <c r="F8" s="26" t="s">
        <v>28</v>
      </c>
    </row>
    <row r="9" spans="1:6">
      <c r="A9" s="51" t="s">
        <v>78</v>
      </c>
      <c r="B9" s="26" t="s">
        <v>8</v>
      </c>
      <c r="C9" s="35">
        <v>5000</v>
      </c>
      <c r="D9" s="28" t="s">
        <v>11</v>
      </c>
      <c r="E9" s="27">
        <v>41701</v>
      </c>
      <c r="F9" s="26" t="s">
        <v>6</v>
      </c>
    </row>
    <row r="10" spans="1:6">
      <c r="A10" s="31" t="s">
        <v>79</v>
      </c>
      <c r="B10" s="54" t="s">
        <v>180</v>
      </c>
      <c r="C10" s="58">
        <v>15000</v>
      </c>
      <c r="D10" s="28"/>
      <c r="E10" s="57">
        <v>41702</v>
      </c>
      <c r="F10" s="54" t="s">
        <v>6</v>
      </c>
    </row>
    <row r="11" spans="1:6">
      <c r="A11" s="25" t="s">
        <v>80</v>
      </c>
      <c r="B11" s="26" t="s">
        <v>8</v>
      </c>
      <c r="C11" s="35">
        <v>100</v>
      </c>
      <c r="D11" s="28" t="s">
        <v>12</v>
      </c>
      <c r="E11" s="27">
        <v>41702</v>
      </c>
      <c r="F11" s="26" t="s">
        <v>6</v>
      </c>
    </row>
    <row r="12" spans="1:6">
      <c r="A12" s="25" t="s">
        <v>81</v>
      </c>
      <c r="B12" s="26" t="s">
        <v>8</v>
      </c>
      <c r="C12" s="35">
        <v>300</v>
      </c>
      <c r="D12" s="28" t="s">
        <v>12</v>
      </c>
      <c r="E12" s="27">
        <v>41702</v>
      </c>
      <c r="F12" s="29" t="s">
        <v>6</v>
      </c>
    </row>
    <row r="13" spans="1:6">
      <c r="A13" s="25" t="s">
        <v>82</v>
      </c>
      <c r="B13" s="26" t="s">
        <v>8</v>
      </c>
      <c r="C13" s="35">
        <v>1000</v>
      </c>
      <c r="D13" s="28" t="s">
        <v>12</v>
      </c>
      <c r="E13" s="27">
        <v>41702</v>
      </c>
      <c r="F13" s="26" t="s">
        <v>26</v>
      </c>
    </row>
    <row r="14" spans="1:6">
      <c r="A14" s="25" t="s">
        <v>83</v>
      </c>
      <c r="B14" s="26" t="s">
        <v>8</v>
      </c>
      <c r="C14" s="35">
        <v>400</v>
      </c>
      <c r="D14" s="28" t="s">
        <v>11</v>
      </c>
      <c r="E14" s="27">
        <v>41702</v>
      </c>
      <c r="F14" s="26" t="s">
        <v>21</v>
      </c>
    </row>
    <row r="15" spans="1:6">
      <c r="A15" s="25" t="s">
        <v>84</v>
      </c>
      <c r="B15" s="26" t="s">
        <v>8</v>
      </c>
      <c r="C15" s="35">
        <v>1500</v>
      </c>
      <c r="D15" s="28" t="s">
        <v>11</v>
      </c>
      <c r="E15" s="27">
        <v>41702</v>
      </c>
      <c r="F15" s="29" t="s">
        <v>29</v>
      </c>
    </row>
    <row r="16" spans="1:6">
      <c r="A16" s="25" t="s">
        <v>85</v>
      </c>
      <c r="B16" s="26" t="s">
        <v>181</v>
      </c>
      <c r="C16" s="35">
        <v>10000</v>
      </c>
      <c r="D16" s="28"/>
      <c r="E16" s="27">
        <v>41703</v>
      </c>
      <c r="F16" s="29" t="s">
        <v>6</v>
      </c>
    </row>
    <row r="17" spans="1:6">
      <c r="A17" s="25" t="s">
        <v>86</v>
      </c>
      <c r="B17" s="26" t="s">
        <v>8</v>
      </c>
      <c r="C17" s="35">
        <v>10000</v>
      </c>
      <c r="D17" s="28" t="s">
        <v>14</v>
      </c>
      <c r="E17" s="27">
        <v>41703</v>
      </c>
      <c r="F17" s="26" t="s">
        <v>6</v>
      </c>
    </row>
    <row r="18" spans="1:6">
      <c r="A18" s="25" t="s">
        <v>87</v>
      </c>
      <c r="B18" s="26" t="s">
        <v>8</v>
      </c>
      <c r="C18" s="35">
        <v>5000</v>
      </c>
      <c r="D18" s="28" t="s">
        <v>11</v>
      </c>
      <c r="E18" s="27">
        <v>41705</v>
      </c>
      <c r="F18" s="26" t="s">
        <v>6</v>
      </c>
    </row>
    <row r="19" spans="1:6">
      <c r="A19" s="25" t="s">
        <v>88</v>
      </c>
      <c r="B19" s="26" t="s">
        <v>8</v>
      </c>
      <c r="C19" s="35">
        <v>1000</v>
      </c>
      <c r="D19" s="28" t="s">
        <v>13</v>
      </c>
      <c r="E19" s="27">
        <v>41705</v>
      </c>
      <c r="F19" s="26" t="s">
        <v>6</v>
      </c>
    </row>
    <row r="20" spans="1:6">
      <c r="A20" s="25" t="s">
        <v>89</v>
      </c>
      <c r="B20" s="26" t="s">
        <v>8</v>
      </c>
      <c r="C20" s="36">
        <v>200</v>
      </c>
      <c r="D20" s="28" t="s">
        <v>11</v>
      </c>
      <c r="E20" s="27">
        <v>41705</v>
      </c>
      <c r="F20" s="26" t="s">
        <v>6</v>
      </c>
    </row>
    <row r="21" spans="1:6">
      <c r="A21" s="25" t="s">
        <v>95</v>
      </c>
      <c r="B21" s="26" t="s">
        <v>8</v>
      </c>
      <c r="C21" s="36">
        <v>3000</v>
      </c>
      <c r="D21" s="28" t="s">
        <v>11</v>
      </c>
      <c r="E21" s="27">
        <v>41705</v>
      </c>
      <c r="F21" s="26" t="s">
        <v>17</v>
      </c>
    </row>
    <row r="22" spans="1:6">
      <c r="A22" s="25" t="s">
        <v>46</v>
      </c>
      <c r="B22" s="26" t="s">
        <v>180</v>
      </c>
      <c r="C22" s="36">
        <v>71004</v>
      </c>
      <c r="D22" s="28"/>
      <c r="E22" s="27">
        <v>41705</v>
      </c>
      <c r="F22" s="26" t="s">
        <v>6</v>
      </c>
    </row>
    <row r="23" spans="1:6">
      <c r="A23" s="25" t="s">
        <v>90</v>
      </c>
      <c r="B23" s="26" t="s">
        <v>8</v>
      </c>
      <c r="C23" s="36">
        <v>950</v>
      </c>
      <c r="D23" s="28" t="s">
        <v>12</v>
      </c>
      <c r="E23" s="27">
        <v>41706</v>
      </c>
      <c r="F23" s="53" t="s">
        <v>6</v>
      </c>
    </row>
    <row r="24" spans="1:6">
      <c r="A24" s="25" t="s">
        <v>30</v>
      </c>
      <c r="B24" s="26" t="s">
        <v>8</v>
      </c>
      <c r="C24" s="36">
        <v>9000</v>
      </c>
      <c r="D24" s="28" t="s">
        <v>13</v>
      </c>
      <c r="E24" s="27">
        <v>41706</v>
      </c>
      <c r="F24" s="29" t="s">
        <v>18</v>
      </c>
    </row>
    <row r="25" spans="1:6">
      <c r="A25" s="25" t="s">
        <v>91</v>
      </c>
      <c r="B25" s="26" t="s">
        <v>8</v>
      </c>
      <c r="C25" s="36">
        <v>200</v>
      </c>
      <c r="D25" s="28" t="s">
        <v>13</v>
      </c>
      <c r="E25" s="27">
        <v>41706</v>
      </c>
      <c r="F25" s="29" t="s">
        <v>17</v>
      </c>
    </row>
    <row r="26" spans="1:6">
      <c r="A26" s="25" t="s">
        <v>92</v>
      </c>
      <c r="B26" s="26" t="s">
        <v>8</v>
      </c>
      <c r="C26" s="36">
        <v>1000</v>
      </c>
      <c r="D26" s="28" t="s">
        <v>12</v>
      </c>
      <c r="E26" s="27">
        <v>41708</v>
      </c>
      <c r="F26" s="26" t="s">
        <v>6</v>
      </c>
    </row>
    <row r="27" spans="1:6">
      <c r="A27" s="25" t="s">
        <v>47</v>
      </c>
      <c r="B27" s="26"/>
      <c r="C27" s="36">
        <v>1500</v>
      </c>
      <c r="D27" s="28"/>
      <c r="E27" s="27">
        <v>41709</v>
      </c>
      <c r="F27" s="26" t="s">
        <v>6</v>
      </c>
    </row>
    <row r="28" spans="1:6">
      <c r="A28" s="25" t="s">
        <v>93</v>
      </c>
      <c r="B28" s="26" t="s">
        <v>180</v>
      </c>
      <c r="C28" s="36">
        <v>2000</v>
      </c>
      <c r="D28" s="28"/>
      <c r="E28" s="27">
        <v>41709</v>
      </c>
      <c r="F28" s="26" t="s">
        <v>6</v>
      </c>
    </row>
    <row r="29" spans="1:6">
      <c r="A29" s="25" t="s">
        <v>94</v>
      </c>
      <c r="B29" s="26" t="s">
        <v>182</v>
      </c>
      <c r="C29" s="36">
        <v>5000</v>
      </c>
      <c r="D29" s="28"/>
      <c r="E29" s="27">
        <v>41709</v>
      </c>
      <c r="F29" s="26" t="s">
        <v>6</v>
      </c>
    </row>
    <row r="30" spans="1:6">
      <c r="A30" s="25" t="s">
        <v>96</v>
      </c>
      <c r="B30" s="26" t="s">
        <v>8</v>
      </c>
      <c r="C30" s="36">
        <v>12000</v>
      </c>
      <c r="D30" s="28" t="s">
        <v>13</v>
      </c>
      <c r="E30" s="27">
        <v>41709</v>
      </c>
      <c r="F30" s="29" t="s">
        <v>31</v>
      </c>
    </row>
    <row r="31" spans="1:6">
      <c r="A31" s="30" t="s">
        <v>97</v>
      </c>
      <c r="B31" s="29" t="s">
        <v>8</v>
      </c>
      <c r="C31" s="37">
        <v>1000</v>
      </c>
      <c r="D31" s="28" t="s">
        <v>13</v>
      </c>
      <c r="E31" s="27">
        <v>41709</v>
      </c>
      <c r="F31" s="29" t="s">
        <v>20</v>
      </c>
    </row>
    <row r="32" spans="1:6">
      <c r="A32" s="30" t="s">
        <v>96</v>
      </c>
      <c r="B32" s="29" t="s">
        <v>8</v>
      </c>
      <c r="C32" s="37">
        <v>1000</v>
      </c>
      <c r="D32" s="28" t="s">
        <v>13</v>
      </c>
      <c r="E32" s="27">
        <v>41710</v>
      </c>
      <c r="F32" s="29" t="s">
        <v>22</v>
      </c>
    </row>
    <row r="33" spans="1:6" ht="15" customHeight="1">
      <c r="A33" s="30" t="s">
        <v>96</v>
      </c>
      <c r="B33" s="29" t="s">
        <v>8</v>
      </c>
      <c r="C33" s="37">
        <v>1000</v>
      </c>
      <c r="D33" s="28" t="s">
        <v>13</v>
      </c>
      <c r="E33" s="27">
        <v>41710</v>
      </c>
      <c r="F33" s="32" t="s">
        <v>32</v>
      </c>
    </row>
    <row r="34" spans="1:6">
      <c r="A34" s="30" t="s">
        <v>98</v>
      </c>
      <c r="B34" s="29" t="s">
        <v>8</v>
      </c>
      <c r="C34" s="37">
        <v>1000</v>
      </c>
      <c r="D34" s="28" t="s">
        <v>11</v>
      </c>
      <c r="E34" s="27">
        <v>41710</v>
      </c>
      <c r="F34" s="29" t="s">
        <v>26</v>
      </c>
    </row>
    <row r="35" spans="1:6">
      <c r="A35" s="30" t="s">
        <v>99</v>
      </c>
      <c r="B35" s="29" t="s">
        <v>8</v>
      </c>
      <c r="C35" s="37">
        <v>1000</v>
      </c>
      <c r="D35" s="28" t="s">
        <v>11</v>
      </c>
      <c r="E35" s="27">
        <v>41710</v>
      </c>
      <c r="F35" s="29" t="s">
        <v>6</v>
      </c>
    </row>
    <row r="36" spans="1:6">
      <c r="A36" s="25" t="s">
        <v>100</v>
      </c>
      <c r="B36" s="26" t="s">
        <v>8</v>
      </c>
      <c r="C36" s="36">
        <v>300</v>
      </c>
      <c r="D36" s="28" t="s">
        <v>11</v>
      </c>
      <c r="E36" s="27">
        <v>41710</v>
      </c>
      <c r="F36" s="29" t="s">
        <v>6</v>
      </c>
    </row>
    <row r="37" spans="1:6">
      <c r="A37" s="25" t="s">
        <v>101</v>
      </c>
      <c r="B37" s="26" t="s">
        <v>8</v>
      </c>
      <c r="C37" s="36">
        <v>500</v>
      </c>
      <c r="D37" s="28" t="s">
        <v>13</v>
      </c>
      <c r="E37" s="27">
        <v>41710</v>
      </c>
      <c r="F37" s="29" t="s">
        <v>26</v>
      </c>
    </row>
    <row r="38" spans="1:6">
      <c r="A38" s="25" t="s">
        <v>102</v>
      </c>
      <c r="B38" s="26" t="s">
        <v>8</v>
      </c>
      <c r="C38" s="36">
        <v>300</v>
      </c>
      <c r="D38" s="28" t="s">
        <v>14</v>
      </c>
      <c r="E38" s="27">
        <v>41710</v>
      </c>
      <c r="F38" s="29" t="s">
        <v>6</v>
      </c>
    </row>
    <row r="39" spans="1:6">
      <c r="A39" s="25" t="s">
        <v>103</v>
      </c>
      <c r="B39" s="26" t="s">
        <v>8</v>
      </c>
      <c r="C39" s="36">
        <v>3000</v>
      </c>
      <c r="D39" s="28" t="s">
        <v>11</v>
      </c>
      <c r="E39" s="27">
        <v>41710</v>
      </c>
      <c r="F39" s="53" t="s">
        <v>6</v>
      </c>
    </row>
    <row r="40" spans="1:6">
      <c r="A40" s="25" t="s">
        <v>104</v>
      </c>
      <c r="B40" s="26" t="s">
        <v>8</v>
      </c>
      <c r="C40" s="36">
        <v>500</v>
      </c>
      <c r="D40" s="28" t="s">
        <v>12</v>
      </c>
      <c r="E40" s="27">
        <v>41710</v>
      </c>
      <c r="F40" s="53" t="s">
        <v>26</v>
      </c>
    </row>
    <row r="41" spans="1:6">
      <c r="A41" s="25" t="s">
        <v>33</v>
      </c>
      <c r="B41" s="26" t="s">
        <v>8</v>
      </c>
      <c r="C41" s="36">
        <v>500</v>
      </c>
      <c r="D41" s="28" t="s">
        <v>14</v>
      </c>
      <c r="E41" s="27">
        <v>41710</v>
      </c>
      <c r="F41" s="29" t="s">
        <v>6</v>
      </c>
    </row>
    <row r="42" spans="1:6">
      <c r="A42" s="25" t="s">
        <v>105</v>
      </c>
      <c r="B42" s="26" t="s">
        <v>8</v>
      </c>
      <c r="C42" s="36">
        <v>500</v>
      </c>
      <c r="D42" s="28" t="s">
        <v>11</v>
      </c>
      <c r="E42" s="27">
        <v>41710</v>
      </c>
      <c r="F42" s="53" t="s">
        <v>26</v>
      </c>
    </row>
    <row r="43" spans="1:6">
      <c r="A43" s="25" t="s">
        <v>106</v>
      </c>
      <c r="B43" s="26" t="s">
        <v>8</v>
      </c>
      <c r="C43" s="36">
        <v>200</v>
      </c>
      <c r="D43" s="28" t="s">
        <v>11</v>
      </c>
      <c r="E43" s="27">
        <v>41710</v>
      </c>
      <c r="F43" s="53" t="s">
        <v>6</v>
      </c>
    </row>
    <row r="44" spans="1:6">
      <c r="A44" s="25" t="s">
        <v>107</v>
      </c>
      <c r="B44" s="26" t="s">
        <v>8</v>
      </c>
      <c r="C44" s="36">
        <v>500</v>
      </c>
      <c r="D44" s="28" t="s">
        <v>12</v>
      </c>
      <c r="E44" s="27">
        <v>41710</v>
      </c>
      <c r="F44" s="29" t="s">
        <v>6</v>
      </c>
    </row>
    <row r="45" spans="1:6">
      <c r="A45" s="25" t="s">
        <v>52</v>
      </c>
      <c r="B45" s="26" t="s">
        <v>8</v>
      </c>
      <c r="C45" s="36">
        <v>50000</v>
      </c>
      <c r="D45" s="28"/>
      <c r="E45" s="27">
        <v>41710</v>
      </c>
      <c r="F45" s="29" t="s">
        <v>6</v>
      </c>
    </row>
    <row r="46" spans="1:6">
      <c r="A46" s="25" t="s">
        <v>108</v>
      </c>
      <c r="B46" s="26" t="s">
        <v>8</v>
      </c>
      <c r="C46" s="36">
        <v>500</v>
      </c>
      <c r="D46" s="28" t="s">
        <v>11</v>
      </c>
      <c r="E46" s="27">
        <v>41711</v>
      </c>
      <c r="F46" s="29" t="s">
        <v>26</v>
      </c>
    </row>
    <row r="47" spans="1:6">
      <c r="A47" s="25" t="s">
        <v>109</v>
      </c>
      <c r="B47" s="26" t="s">
        <v>8</v>
      </c>
      <c r="C47" s="36">
        <v>1000</v>
      </c>
      <c r="D47" s="28" t="s">
        <v>11</v>
      </c>
      <c r="E47" s="27">
        <v>41711</v>
      </c>
      <c r="F47" s="53" t="s">
        <v>19</v>
      </c>
    </row>
    <row r="48" spans="1:6">
      <c r="A48" s="25" t="s">
        <v>110</v>
      </c>
      <c r="B48" s="26" t="s">
        <v>8</v>
      </c>
      <c r="C48" s="36">
        <v>1000</v>
      </c>
      <c r="D48" s="28" t="s">
        <v>11</v>
      </c>
      <c r="E48" s="27">
        <v>41711</v>
      </c>
      <c r="F48" s="29" t="s">
        <v>19</v>
      </c>
    </row>
    <row r="49" spans="1:6">
      <c r="A49" s="25" t="s">
        <v>111</v>
      </c>
      <c r="B49" s="26" t="s">
        <v>8</v>
      </c>
      <c r="C49" s="36">
        <v>15500</v>
      </c>
      <c r="D49" s="28" t="s">
        <v>11</v>
      </c>
      <c r="E49" s="27">
        <v>41711</v>
      </c>
      <c r="F49" s="29" t="s">
        <v>19</v>
      </c>
    </row>
    <row r="50" spans="1:6">
      <c r="A50" s="25" t="s">
        <v>112</v>
      </c>
      <c r="B50" s="26" t="s">
        <v>8</v>
      </c>
      <c r="C50" s="36">
        <v>300</v>
      </c>
      <c r="D50" s="28" t="s">
        <v>13</v>
      </c>
      <c r="E50" s="27">
        <v>41711</v>
      </c>
      <c r="F50" s="29" t="s">
        <v>19</v>
      </c>
    </row>
    <row r="51" spans="1:6">
      <c r="A51" s="25" t="s">
        <v>113</v>
      </c>
      <c r="B51" s="26" t="s">
        <v>8</v>
      </c>
      <c r="C51" s="36">
        <v>500</v>
      </c>
      <c r="D51" s="28" t="s">
        <v>11</v>
      </c>
      <c r="E51" s="27">
        <v>41711</v>
      </c>
      <c r="F51" s="29" t="s">
        <v>19</v>
      </c>
    </row>
    <row r="52" spans="1:6">
      <c r="A52" s="25" t="s">
        <v>114</v>
      </c>
      <c r="B52" s="26" t="s">
        <v>8</v>
      </c>
      <c r="C52" s="36">
        <v>300</v>
      </c>
      <c r="D52" s="28" t="s">
        <v>13</v>
      </c>
      <c r="E52" s="27">
        <v>41711</v>
      </c>
      <c r="F52" s="29" t="s">
        <v>19</v>
      </c>
    </row>
    <row r="53" spans="1:6">
      <c r="A53" s="25" t="s">
        <v>115</v>
      </c>
      <c r="B53" s="26" t="s">
        <v>8</v>
      </c>
      <c r="C53" s="36">
        <v>3000</v>
      </c>
      <c r="D53" s="28" t="s">
        <v>11</v>
      </c>
      <c r="E53" s="27">
        <v>41711</v>
      </c>
      <c r="F53" s="29" t="s">
        <v>6</v>
      </c>
    </row>
    <row r="54" spans="1:6">
      <c r="A54" s="25" t="s">
        <v>116</v>
      </c>
      <c r="B54" s="26" t="s">
        <v>8</v>
      </c>
      <c r="C54" s="36">
        <v>500</v>
      </c>
      <c r="D54" s="28" t="s">
        <v>11</v>
      </c>
      <c r="E54" s="27">
        <v>41712</v>
      </c>
      <c r="F54" s="29" t="s">
        <v>6</v>
      </c>
    </row>
    <row r="55" spans="1:6">
      <c r="A55" s="25" t="s">
        <v>117</v>
      </c>
      <c r="B55" s="26" t="s">
        <v>8</v>
      </c>
      <c r="C55" s="36">
        <v>2000</v>
      </c>
      <c r="D55" s="28" t="s">
        <v>11</v>
      </c>
      <c r="E55" s="27">
        <v>41712</v>
      </c>
      <c r="F55" s="29" t="s">
        <v>34</v>
      </c>
    </row>
    <row r="56" spans="1:6">
      <c r="A56" s="25" t="s">
        <v>118</v>
      </c>
      <c r="B56" s="26" t="s">
        <v>8</v>
      </c>
      <c r="C56" s="36">
        <v>700</v>
      </c>
      <c r="D56" s="28" t="s">
        <v>13</v>
      </c>
      <c r="E56" s="27">
        <v>41712</v>
      </c>
      <c r="F56" s="26" t="s">
        <v>35</v>
      </c>
    </row>
    <row r="57" spans="1:6">
      <c r="A57" s="25" t="s">
        <v>47</v>
      </c>
      <c r="B57" s="26" t="s">
        <v>8</v>
      </c>
      <c r="C57" s="36">
        <v>1500</v>
      </c>
      <c r="D57" s="28"/>
      <c r="E57" s="27">
        <v>41712</v>
      </c>
      <c r="F57" s="26" t="s">
        <v>6</v>
      </c>
    </row>
    <row r="58" spans="1:6">
      <c r="A58" s="25" t="s">
        <v>119</v>
      </c>
      <c r="B58" s="26" t="s">
        <v>8</v>
      </c>
      <c r="C58" s="36">
        <v>120</v>
      </c>
      <c r="D58" s="28" t="s">
        <v>11</v>
      </c>
      <c r="E58" s="27">
        <v>41713</v>
      </c>
      <c r="F58" s="29" t="s">
        <v>36</v>
      </c>
    </row>
    <row r="59" spans="1:6">
      <c r="A59" s="25" t="s">
        <v>120</v>
      </c>
      <c r="B59" s="26" t="s">
        <v>8</v>
      </c>
      <c r="C59" s="36">
        <v>2000</v>
      </c>
      <c r="D59" s="28" t="s">
        <v>11</v>
      </c>
      <c r="E59" s="27">
        <v>41715</v>
      </c>
      <c r="F59" s="29" t="s">
        <v>6</v>
      </c>
    </row>
    <row r="60" spans="1:6">
      <c r="A60" s="25" t="s">
        <v>37</v>
      </c>
      <c r="B60" s="26" t="s">
        <v>8</v>
      </c>
      <c r="C60" s="36">
        <v>6000</v>
      </c>
      <c r="D60" s="28" t="s">
        <v>13</v>
      </c>
      <c r="E60" s="27">
        <v>41715</v>
      </c>
      <c r="F60" s="29" t="s">
        <v>18</v>
      </c>
    </row>
    <row r="61" spans="1:6">
      <c r="A61" s="25" t="s">
        <v>121</v>
      </c>
      <c r="B61" s="26" t="s">
        <v>8</v>
      </c>
      <c r="C61" s="36">
        <v>75</v>
      </c>
      <c r="D61" s="28" t="s">
        <v>11</v>
      </c>
      <c r="E61" s="27">
        <v>41716</v>
      </c>
      <c r="F61" s="29" t="s">
        <v>6</v>
      </c>
    </row>
    <row r="62" spans="1:6">
      <c r="A62" s="25" t="s">
        <v>122</v>
      </c>
      <c r="B62" s="26" t="s">
        <v>180</v>
      </c>
      <c r="C62" s="36">
        <v>500</v>
      </c>
      <c r="D62" s="28"/>
      <c r="E62" s="27">
        <v>41716</v>
      </c>
      <c r="F62" s="29" t="s">
        <v>6</v>
      </c>
    </row>
    <row r="63" spans="1:6">
      <c r="A63" s="25" t="s">
        <v>123</v>
      </c>
      <c r="B63" s="26" t="s">
        <v>8</v>
      </c>
      <c r="C63" s="36">
        <v>5000</v>
      </c>
      <c r="D63" s="28"/>
      <c r="E63" s="27">
        <v>41716</v>
      </c>
      <c r="F63" s="29" t="s">
        <v>6</v>
      </c>
    </row>
    <row r="64" spans="1:6">
      <c r="A64" s="25" t="s">
        <v>56</v>
      </c>
      <c r="B64" s="26" t="s">
        <v>8</v>
      </c>
      <c r="C64" s="36">
        <v>30000</v>
      </c>
      <c r="D64" s="28"/>
      <c r="E64" s="27">
        <v>41716</v>
      </c>
      <c r="F64" s="29" t="s">
        <v>6</v>
      </c>
    </row>
    <row r="65" spans="1:6">
      <c r="A65" s="25" t="s">
        <v>124</v>
      </c>
      <c r="B65" s="26" t="s">
        <v>8</v>
      </c>
      <c r="C65" s="36">
        <v>500</v>
      </c>
      <c r="D65" s="28" t="s">
        <v>11</v>
      </c>
      <c r="E65" s="27">
        <v>41717</v>
      </c>
      <c r="F65" s="29" t="s">
        <v>16</v>
      </c>
    </row>
    <row r="66" spans="1:6">
      <c r="A66" s="25" t="s">
        <v>38</v>
      </c>
      <c r="B66" s="26" t="s">
        <v>8</v>
      </c>
      <c r="C66" s="36">
        <v>5000</v>
      </c>
      <c r="D66" s="28" t="s">
        <v>13</v>
      </c>
      <c r="E66" s="27">
        <v>41717</v>
      </c>
      <c r="F66" s="29" t="s">
        <v>16</v>
      </c>
    </row>
    <row r="67" spans="1:6">
      <c r="A67" s="25" t="s">
        <v>125</v>
      </c>
      <c r="B67" s="26" t="s">
        <v>8</v>
      </c>
      <c r="C67" s="36">
        <v>5000</v>
      </c>
      <c r="D67" s="28" t="s">
        <v>11</v>
      </c>
      <c r="E67" s="27">
        <v>41718</v>
      </c>
      <c r="F67" s="53" t="s">
        <v>16</v>
      </c>
    </row>
    <row r="68" spans="1:6">
      <c r="A68" s="25" t="s">
        <v>126</v>
      </c>
      <c r="B68" s="26" t="s">
        <v>8</v>
      </c>
      <c r="C68" s="36">
        <v>555</v>
      </c>
      <c r="D68" s="28" t="s">
        <v>11</v>
      </c>
      <c r="E68" s="27">
        <v>41718</v>
      </c>
      <c r="F68" s="53" t="s">
        <v>6</v>
      </c>
    </row>
    <row r="69" spans="1:6">
      <c r="A69" s="25" t="s">
        <v>111</v>
      </c>
      <c r="B69" s="26" t="s">
        <v>8</v>
      </c>
      <c r="C69" s="36">
        <v>10000</v>
      </c>
      <c r="D69" s="28" t="s">
        <v>11</v>
      </c>
      <c r="E69" s="27">
        <v>41718</v>
      </c>
      <c r="F69" s="29" t="s">
        <v>29</v>
      </c>
    </row>
    <row r="70" spans="1:6">
      <c r="A70" s="25" t="s">
        <v>127</v>
      </c>
      <c r="B70" s="26" t="s">
        <v>8</v>
      </c>
      <c r="C70" s="36">
        <v>1</v>
      </c>
      <c r="D70" s="28" t="s">
        <v>12</v>
      </c>
      <c r="E70" s="27">
        <v>41718</v>
      </c>
      <c r="F70" s="53" t="s">
        <v>29</v>
      </c>
    </row>
    <row r="71" spans="1:6">
      <c r="A71" s="25" t="s">
        <v>127</v>
      </c>
      <c r="B71" s="26" t="s">
        <v>8</v>
      </c>
      <c r="C71" s="36">
        <v>2</v>
      </c>
      <c r="D71" s="28" t="s">
        <v>12</v>
      </c>
      <c r="E71" s="27">
        <v>41718</v>
      </c>
      <c r="F71" s="53" t="s">
        <v>29</v>
      </c>
    </row>
    <row r="72" spans="1:6">
      <c r="A72" s="25" t="s">
        <v>127</v>
      </c>
      <c r="B72" s="26" t="s">
        <v>8</v>
      </c>
      <c r="C72" s="36">
        <v>1</v>
      </c>
      <c r="D72" s="28" t="s">
        <v>12</v>
      </c>
      <c r="E72" s="27">
        <v>41718</v>
      </c>
      <c r="F72" s="29" t="s">
        <v>29</v>
      </c>
    </row>
    <row r="73" spans="1:6">
      <c r="A73" s="25" t="s">
        <v>127</v>
      </c>
      <c r="B73" s="26" t="s">
        <v>8</v>
      </c>
      <c r="C73" s="36">
        <v>1</v>
      </c>
      <c r="D73" s="28" t="s">
        <v>12</v>
      </c>
      <c r="E73" s="27">
        <v>41718</v>
      </c>
      <c r="F73" s="29" t="s">
        <v>29</v>
      </c>
    </row>
    <row r="74" spans="1:6">
      <c r="A74" s="25" t="s">
        <v>127</v>
      </c>
      <c r="B74" s="26" t="s">
        <v>8</v>
      </c>
      <c r="C74" s="36">
        <v>3</v>
      </c>
      <c r="D74" s="28" t="s">
        <v>12</v>
      </c>
      <c r="E74" s="27">
        <v>41718</v>
      </c>
      <c r="F74" s="29" t="s">
        <v>29</v>
      </c>
    </row>
    <row r="75" spans="1:6">
      <c r="A75" s="25" t="s">
        <v>127</v>
      </c>
      <c r="B75" s="26" t="s">
        <v>8</v>
      </c>
      <c r="C75" s="36">
        <v>2</v>
      </c>
      <c r="D75" s="28" t="s">
        <v>12</v>
      </c>
      <c r="E75" s="27">
        <v>41718</v>
      </c>
      <c r="F75" s="29" t="s">
        <v>29</v>
      </c>
    </row>
    <row r="76" spans="1:6">
      <c r="A76" s="25" t="s">
        <v>127</v>
      </c>
      <c r="B76" s="26" t="s">
        <v>8</v>
      </c>
      <c r="C76" s="36">
        <v>1</v>
      </c>
      <c r="D76" s="28" t="s">
        <v>12</v>
      </c>
      <c r="E76" s="27">
        <v>41718</v>
      </c>
      <c r="F76" s="29" t="s">
        <v>29</v>
      </c>
    </row>
    <row r="77" spans="1:6">
      <c r="A77" s="25" t="s">
        <v>127</v>
      </c>
      <c r="B77" s="26" t="s">
        <v>8</v>
      </c>
      <c r="C77" s="36">
        <v>1</v>
      </c>
      <c r="D77" s="28" t="s">
        <v>12</v>
      </c>
      <c r="E77" s="27">
        <v>41718</v>
      </c>
      <c r="F77" s="29" t="s">
        <v>29</v>
      </c>
    </row>
    <row r="78" spans="1:6" s="45" customFormat="1" ht="13.95" customHeight="1">
      <c r="A78" s="52" t="s">
        <v>128</v>
      </c>
      <c r="B78" s="42" t="s">
        <v>8</v>
      </c>
      <c r="C78" s="43">
        <v>1000</v>
      </c>
      <c r="D78" s="44" t="s">
        <v>11</v>
      </c>
      <c r="E78" s="27">
        <v>41718</v>
      </c>
      <c r="F78" s="32" t="s">
        <v>16</v>
      </c>
    </row>
    <row r="79" spans="1:6">
      <c r="A79" s="25" t="s">
        <v>129</v>
      </c>
      <c r="B79" s="26" t="s">
        <v>8</v>
      </c>
      <c r="C79" s="36">
        <v>1000</v>
      </c>
      <c r="D79" s="44" t="s">
        <v>13</v>
      </c>
      <c r="E79" s="27">
        <v>41720</v>
      </c>
      <c r="F79" s="32" t="s">
        <v>6</v>
      </c>
    </row>
    <row r="80" spans="1:6">
      <c r="A80" s="25" t="s">
        <v>130</v>
      </c>
      <c r="B80" s="26" t="s">
        <v>8</v>
      </c>
      <c r="C80" s="36">
        <v>500</v>
      </c>
      <c r="D80" s="28" t="s">
        <v>11</v>
      </c>
      <c r="E80" s="27">
        <v>41721</v>
      </c>
      <c r="F80" s="29" t="s">
        <v>35</v>
      </c>
    </row>
    <row r="81" spans="1:6">
      <c r="A81" s="25" t="s">
        <v>131</v>
      </c>
      <c r="B81" s="26" t="s">
        <v>8</v>
      </c>
      <c r="C81" s="36">
        <v>1000</v>
      </c>
      <c r="D81" s="44" t="s">
        <v>13</v>
      </c>
      <c r="E81" s="27">
        <v>41721</v>
      </c>
      <c r="F81" s="29" t="s">
        <v>6</v>
      </c>
    </row>
    <row r="82" spans="1:6">
      <c r="A82" s="25" t="s">
        <v>132</v>
      </c>
      <c r="B82" s="26" t="s">
        <v>8</v>
      </c>
      <c r="C82" s="36">
        <v>10000</v>
      </c>
      <c r="D82" s="44" t="s">
        <v>13</v>
      </c>
      <c r="E82" s="27">
        <v>41722</v>
      </c>
      <c r="F82" s="29" t="s">
        <v>21</v>
      </c>
    </row>
    <row r="83" spans="1:6">
      <c r="A83" s="25" t="s">
        <v>129</v>
      </c>
      <c r="B83" s="26" t="s">
        <v>8</v>
      </c>
      <c r="C83" s="36">
        <v>1000</v>
      </c>
      <c r="D83" s="44" t="s">
        <v>13</v>
      </c>
      <c r="E83" s="27">
        <v>41722</v>
      </c>
      <c r="F83" s="29" t="s">
        <v>6</v>
      </c>
    </row>
    <row r="84" spans="1:6">
      <c r="A84" s="25" t="s">
        <v>39</v>
      </c>
      <c r="B84" s="61" t="s">
        <v>8</v>
      </c>
      <c r="C84" s="36">
        <v>10000</v>
      </c>
      <c r="D84" s="44" t="s">
        <v>13</v>
      </c>
      <c r="E84" s="27">
        <v>41722</v>
      </c>
      <c r="F84" s="29" t="s">
        <v>6</v>
      </c>
    </row>
    <row r="85" spans="1:6">
      <c r="A85" s="26" t="s">
        <v>47</v>
      </c>
      <c r="B85" s="60" t="s">
        <v>8</v>
      </c>
      <c r="C85" s="59">
        <v>1500</v>
      </c>
      <c r="D85" s="44"/>
      <c r="E85" s="27">
        <v>41722</v>
      </c>
      <c r="F85" s="29" t="s">
        <v>6</v>
      </c>
    </row>
    <row r="86" spans="1:6">
      <c r="A86" s="26" t="s">
        <v>133</v>
      </c>
      <c r="B86" s="60" t="s">
        <v>180</v>
      </c>
      <c r="C86" s="59">
        <v>6500</v>
      </c>
      <c r="D86" s="44"/>
      <c r="E86" s="27">
        <v>41722</v>
      </c>
      <c r="F86" s="29" t="s">
        <v>6</v>
      </c>
    </row>
    <row r="87" spans="1:6">
      <c r="A87" s="26" t="s">
        <v>62</v>
      </c>
      <c r="B87" s="60" t="s">
        <v>180</v>
      </c>
      <c r="C87" s="59">
        <v>200000</v>
      </c>
      <c r="D87" s="44"/>
      <c r="E87" s="27">
        <v>41723</v>
      </c>
      <c r="F87" s="29" t="s">
        <v>6</v>
      </c>
    </row>
    <row r="88" spans="1:6">
      <c r="A88" s="25" t="s">
        <v>134</v>
      </c>
      <c r="B88" s="62" t="s">
        <v>8</v>
      </c>
      <c r="C88" s="36">
        <v>1000</v>
      </c>
      <c r="D88" s="44" t="s">
        <v>11</v>
      </c>
      <c r="E88" s="27">
        <v>41723</v>
      </c>
      <c r="F88" s="29" t="s">
        <v>6</v>
      </c>
    </row>
    <row r="89" spans="1:6">
      <c r="A89" s="25" t="s">
        <v>135</v>
      </c>
      <c r="B89" s="26" t="s">
        <v>8</v>
      </c>
      <c r="C89" s="36">
        <v>500</v>
      </c>
      <c r="D89" s="28" t="s">
        <v>40</v>
      </c>
      <c r="E89" s="27">
        <v>41723</v>
      </c>
      <c r="F89" s="53" t="s">
        <v>6</v>
      </c>
    </row>
    <row r="90" spans="1:6">
      <c r="A90" s="25" t="s">
        <v>136</v>
      </c>
      <c r="B90" s="26" t="s">
        <v>8</v>
      </c>
      <c r="C90" s="36">
        <v>1000</v>
      </c>
      <c r="D90" s="28" t="s">
        <v>13</v>
      </c>
      <c r="E90" s="27">
        <v>41723</v>
      </c>
      <c r="F90" s="26" t="s">
        <v>6</v>
      </c>
    </row>
    <row r="91" spans="1:6">
      <c r="A91" s="25" t="s">
        <v>135</v>
      </c>
      <c r="B91" s="26" t="s">
        <v>8</v>
      </c>
      <c r="C91" s="36">
        <v>200</v>
      </c>
      <c r="D91" s="28" t="s">
        <v>40</v>
      </c>
      <c r="E91" s="27">
        <v>41723</v>
      </c>
      <c r="F91" s="26" t="s">
        <v>6</v>
      </c>
    </row>
    <row r="92" spans="1:6">
      <c r="A92" s="25" t="s">
        <v>137</v>
      </c>
      <c r="B92" s="26" t="s">
        <v>8</v>
      </c>
      <c r="C92" s="36">
        <v>500</v>
      </c>
      <c r="D92" s="28" t="s">
        <v>40</v>
      </c>
      <c r="E92" s="27">
        <v>41723</v>
      </c>
      <c r="F92" s="26" t="s">
        <v>26</v>
      </c>
    </row>
    <row r="93" spans="1:6">
      <c r="A93" s="25" t="s">
        <v>138</v>
      </c>
      <c r="B93" s="26" t="s">
        <v>8</v>
      </c>
      <c r="C93" s="36">
        <v>1000</v>
      </c>
      <c r="D93" s="28" t="s">
        <v>11</v>
      </c>
      <c r="E93" s="27">
        <v>41723</v>
      </c>
      <c r="F93" s="26" t="s">
        <v>6</v>
      </c>
    </row>
    <row r="94" spans="1:6">
      <c r="A94" s="25" t="s">
        <v>139</v>
      </c>
      <c r="B94" s="26" t="s">
        <v>8</v>
      </c>
      <c r="C94" s="36">
        <v>1000</v>
      </c>
      <c r="D94" s="44" t="s">
        <v>13</v>
      </c>
      <c r="E94" s="27">
        <v>41723</v>
      </c>
      <c r="F94" s="26" t="s">
        <v>41</v>
      </c>
    </row>
    <row r="95" spans="1:6">
      <c r="A95" s="25" t="s">
        <v>140</v>
      </c>
      <c r="B95" s="26" t="s">
        <v>8</v>
      </c>
      <c r="C95" s="36">
        <v>1</v>
      </c>
      <c r="D95" s="44" t="s">
        <v>12</v>
      </c>
      <c r="E95" s="27">
        <v>41724</v>
      </c>
      <c r="F95" s="26" t="s">
        <v>48</v>
      </c>
    </row>
    <row r="96" spans="1:6">
      <c r="A96" s="25" t="s">
        <v>140</v>
      </c>
      <c r="B96" s="26" t="s">
        <v>8</v>
      </c>
      <c r="C96" s="36">
        <v>1</v>
      </c>
      <c r="D96" s="44" t="s">
        <v>12</v>
      </c>
      <c r="E96" s="27">
        <v>41724</v>
      </c>
      <c r="F96" s="26" t="s">
        <v>48</v>
      </c>
    </row>
    <row r="97" spans="1:6">
      <c r="A97" s="25" t="s">
        <v>141</v>
      </c>
      <c r="B97" s="26" t="s">
        <v>8</v>
      </c>
      <c r="C97" s="36">
        <v>15000</v>
      </c>
      <c r="D97" s="28" t="s">
        <v>11</v>
      </c>
      <c r="E97" s="27">
        <v>41724</v>
      </c>
      <c r="F97" s="26" t="s">
        <v>49</v>
      </c>
    </row>
    <row r="98" spans="1:6">
      <c r="A98" s="25" t="s">
        <v>142</v>
      </c>
      <c r="B98" s="26" t="s">
        <v>8</v>
      </c>
      <c r="C98" s="36">
        <v>1000</v>
      </c>
      <c r="D98" s="28" t="s">
        <v>11</v>
      </c>
      <c r="E98" s="27">
        <v>41724</v>
      </c>
      <c r="F98" s="29" t="s">
        <v>49</v>
      </c>
    </row>
    <row r="99" spans="1:6">
      <c r="A99" s="25" t="s">
        <v>143</v>
      </c>
      <c r="B99" s="26" t="s">
        <v>8</v>
      </c>
      <c r="C99" s="36">
        <v>1000</v>
      </c>
      <c r="D99" s="28" t="s">
        <v>11</v>
      </c>
      <c r="E99" s="27">
        <v>41724</v>
      </c>
      <c r="F99" s="29" t="s">
        <v>49</v>
      </c>
    </row>
    <row r="100" spans="1:6">
      <c r="A100" s="25" t="s">
        <v>144</v>
      </c>
      <c r="B100" s="26" t="s">
        <v>8</v>
      </c>
      <c r="C100" s="36">
        <v>1000</v>
      </c>
      <c r="D100" s="28" t="s">
        <v>11</v>
      </c>
      <c r="E100" s="27">
        <v>41724</v>
      </c>
      <c r="F100" s="29" t="s">
        <v>49</v>
      </c>
    </row>
    <row r="101" spans="1:6">
      <c r="A101" s="25" t="s">
        <v>50</v>
      </c>
      <c r="B101" s="26" t="s">
        <v>8</v>
      </c>
      <c r="C101" s="36">
        <v>6000</v>
      </c>
      <c r="D101" s="28" t="s">
        <v>13</v>
      </c>
      <c r="E101" s="27">
        <v>41724</v>
      </c>
      <c r="F101" s="29" t="s">
        <v>49</v>
      </c>
    </row>
    <row r="102" spans="1:6">
      <c r="A102" s="31" t="s">
        <v>145</v>
      </c>
      <c r="B102" s="54" t="s">
        <v>183</v>
      </c>
      <c r="C102" s="56">
        <v>500</v>
      </c>
      <c r="D102" s="28"/>
      <c r="E102" s="57">
        <v>41724</v>
      </c>
      <c r="F102" s="29" t="s">
        <v>6</v>
      </c>
    </row>
    <row r="103" spans="1:6">
      <c r="A103" s="31" t="s">
        <v>146</v>
      </c>
      <c r="B103" s="54" t="s">
        <v>180</v>
      </c>
      <c r="C103" s="56">
        <v>3500</v>
      </c>
      <c r="D103" s="28"/>
      <c r="E103" s="57">
        <v>41724</v>
      </c>
      <c r="F103" s="29" t="s">
        <v>35</v>
      </c>
    </row>
    <row r="104" spans="1:6">
      <c r="A104" s="31" t="s">
        <v>146</v>
      </c>
      <c r="B104" s="54" t="s">
        <v>184</v>
      </c>
      <c r="C104" s="56">
        <v>3500</v>
      </c>
      <c r="D104" s="28"/>
      <c r="E104" s="57">
        <v>41724</v>
      </c>
      <c r="F104" s="29" t="s">
        <v>21</v>
      </c>
    </row>
    <row r="105" spans="1:6">
      <c r="A105" s="54" t="s">
        <v>69</v>
      </c>
      <c r="B105" s="54" t="s">
        <v>185</v>
      </c>
      <c r="C105" s="56">
        <v>13540</v>
      </c>
      <c r="D105" s="28"/>
      <c r="E105" s="57">
        <v>41725</v>
      </c>
      <c r="F105" s="29" t="s">
        <v>6</v>
      </c>
    </row>
    <row r="106" spans="1:6">
      <c r="A106" s="25" t="s">
        <v>147</v>
      </c>
      <c r="B106" s="26" t="s">
        <v>8</v>
      </c>
      <c r="C106" s="36">
        <v>200</v>
      </c>
      <c r="D106" s="28" t="s">
        <v>11</v>
      </c>
      <c r="E106" s="27">
        <v>41725</v>
      </c>
      <c r="F106" s="29" t="s">
        <v>35</v>
      </c>
    </row>
    <row r="107" spans="1:6">
      <c r="A107" s="25" t="s">
        <v>148</v>
      </c>
      <c r="B107" s="26" t="s">
        <v>8</v>
      </c>
      <c r="C107" s="36">
        <v>1500</v>
      </c>
      <c r="D107" s="28" t="s">
        <v>13</v>
      </c>
      <c r="E107" s="27">
        <v>41726</v>
      </c>
      <c r="F107" s="29" t="s">
        <v>63</v>
      </c>
    </row>
    <row r="108" spans="1:6">
      <c r="A108" s="25" t="s">
        <v>149</v>
      </c>
      <c r="B108" s="26" t="s">
        <v>8</v>
      </c>
      <c r="C108" s="36">
        <v>1500</v>
      </c>
      <c r="D108" s="28" t="s">
        <v>11</v>
      </c>
      <c r="E108" s="27">
        <v>41726</v>
      </c>
      <c r="F108" s="29" t="s">
        <v>63</v>
      </c>
    </row>
    <row r="109" spans="1:6">
      <c r="A109" s="25" t="s">
        <v>150</v>
      </c>
      <c r="B109" s="26" t="s">
        <v>8</v>
      </c>
      <c r="C109" s="36">
        <v>1000</v>
      </c>
      <c r="D109" s="28" t="s">
        <v>12</v>
      </c>
      <c r="E109" s="27">
        <v>41726</v>
      </c>
      <c r="F109" s="29" t="s">
        <v>63</v>
      </c>
    </row>
    <row r="110" spans="1:6">
      <c r="A110" s="25" t="s">
        <v>47</v>
      </c>
      <c r="B110" s="26"/>
      <c r="C110" s="36">
        <v>1500</v>
      </c>
      <c r="D110" s="28"/>
      <c r="E110" s="27">
        <v>41726</v>
      </c>
      <c r="F110" s="29" t="s">
        <v>6</v>
      </c>
    </row>
    <row r="111" spans="1:6">
      <c r="A111" s="25" t="s">
        <v>151</v>
      </c>
      <c r="B111" s="26" t="s">
        <v>8</v>
      </c>
      <c r="C111" s="36">
        <v>1400</v>
      </c>
      <c r="D111" s="28" t="s">
        <v>14</v>
      </c>
      <c r="E111" s="27">
        <v>41726</v>
      </c>
      <c r="F111" s="29" t="s">
        <v>6</v>
      </c>
    </row>
    <row r="112" spans="1:6">
      <c r="A112" s="25" t="s">
        <v>152</v>
      </c>
      <c r="B112" s="26" t="s">
        <v>8</v>
      </c>
      <c r="C112" s="36">
        <v>1000</v>
      </c>
      <c r="D112" s="28" t="s">
        <v>13</v>
      </c>
      <c r="E112" s="27">
        <v>41727</v>
      </c>
      <c r="F112" s="29" t="s">
        <v>63</v>
      </c>
    </row>
    <row r="113" spans="1:6">
      <c r="A113" s="26" t="s">
        <v>70</v>
      </c>
      <c r="B113" s="26" t="s">
        <v>180</v>
      </c>
      <c r="C113" s="36">
        <v>100</v>
      </c>
      <c r="D113" s="28"/>
      <c r="E113" s="27">
        <v>41729</v>
      </c>
      <c r="F113" s="29" t="s">
        <v>63</v>
      </c>
    </row>
    <row r="114" spans="1:6">
      <c r="A114" s="25" t="s">
        <v>153</v>
      </c>
      <c r="B114" s="26" t="s">
        <v>180</v>
      </c>
      <c r="C114" s="36">
        <v>20000</v>
      </c>
      <c r="D114" s="28"/>
      <c r="E114" s="27">
        <v>41729</v>
      </c>
      <c r="F114" s="29" t="s">
        <v>6</v>
      </c>
    </row>
    <row r="115" spans="1:6">
      <c r="A115" s="31" t="s">
        <v>23</v>
      </c>
      <c r="B115" s="26"/>
      <c r="C115" s="36">
        <f>441.01+672+390.71+4733.11+6331.44+220.18+1561.3+441.01+5636.26+1750.16+417.68+1462.5+464.46</f>
        <v>24521.82</v>
      </c>
      <c r="D115" s="28"/>
      <c r="E115" s="27">
        <v>41729</v>
      </c>
      <c r="F115" s="29" t="s">
        <v>6</v>
      </c>
    </row>
    <row r="116" spans="1:6">
      <c r="A116" s="25" t="s">
        <v>24</v>
      </c>
      <c r="B116" s="26"/>
      <c r="C116" s="56">
        <v>918500</v>
      </c>
      <c r="D116" s="28"/>
      <c r="E116" s="27">
        <v>41729</v>
      </c>
      <c r="F116" s="29" t="s">
        <v>6</v>
      </c>
    </row>
    <row r="117" spans="1:6">
      <c r="A117" s="25" t="s">
        <v>25</v>
      </c>
      <c r="B117" s="26"/>
      <c r="C117" s="36">
        <f>59.04+9746.4+6938.18+9840</f>
        <v>26583.620000000003</v>
      </c>
      <c r="D117" s="28"/>
      <c r="E117" s="27">
        <v>41729</v>
      </c>
      <c r="F117" s="29" t="s">
        <v>6</v>
      </c>
    </row>
    <row r="118" spans="1:6" ht="15" thickBot="1">
      <c r="A118" s="25"/>
      <c r="B118" s="26"/>
      <c r="C118" s="36"/>
      <c r="D118" s="28"/>
      <c r="E118" s="27"/>
      <c r="F118" s="26"/>
    </row>
    <row r="119" spans="1:6" ht="15" thickBot="1">
      <c r="A119" s="17" t="s">
        <v>9</v>
      </c>
      <c r="B119" s="20"/>
      <c r="C119" s="38">
        <f>SUM(C2:C118)</f>
        <v>1634663.44</v>
      </c>
      <c r="D119" s="21"/>
      <c r="E119" s="19"/>
      <c r="F119" s="18"/>
    </row>
    <row r="120" spans="1:6" ht="144">
      <c r="A120" s="5" t="s">
        <v>7</v>
      </c>
      <c r="B120" s="2"/>
      <c r="C120" s="39"/>
      <c r="D120" s="3"/>
      <c r="E120" s="4"/>
      <c r="F120" s="2"/>
    </row>
    <row r="121" spans="1:6">
      <c r="A121" s="1"/>
      <c r="B121" s="2"/>
      <c r="C121" s="39"/>
      <c r="D121" s="3"/>
      <c r="E121" s="4"/>
      <c r="F121" s="2"/>
    </row>
    <row r="122" spans="1:6">
      <c r="A122" s="1"/>
      <c r="B122" s="2"/>
      <c r="C122" s="39"/>
      <c r="D122" s="3"/>
      <c r="E122" s="4"/>
      <c r="F122" s="2"/>
    </row>
  </sheetData>
  <pageMargins left="0.7" right="0.7" top="0.75" bottom="0.75" header="0.3" footer="0.3"/>
  <pageSetup paperSize="9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2014-03-28T06:30:17Z</cp:lastPrinted>
  <dcterms:created xsi:type="dcterms:W3CDTF">2006-09-28T05:33:49Z</dcterms:created>
  <dcterms:modified xsi:type="dcterms:W3CDTF">2014-04-04T07:55:40Z</dcterms:modified>
</cp:coreProperties>
</file>