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22500" windowHeight="11680" activeTab="0"/>
  </bookViews>
  <sheets>
    <sheet name="Траты" sheetId="1" r:id="rId1"/>
    <sheet name="Поступле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<sst xmlns="http://schemas.openxmlformats.org/spreadsheetml/2006/main" count="899" uniqueCount="332">
  <si>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</si>
  <si>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</si>
  <si>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</si>
  <si>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</si>
  <si>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</si>
  <si>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</si>
  <si>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</si>
  <si>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</si>
  <si>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</si>
  <si>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</si>
  <si>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</si>
  <si>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MasterCard</t>
  </si>
  <si>
    <t>VISA</t>
  </si>
  <si>
    <t>YandexMoney</t>
  </si>
  <si>
    <t>WebMoney</t>
  </si>
  <si>
    <t>Обычный</t>
  </si>
  <si>
    <t>Рекуррентный</t>
  </si>
  <si>
    <t>ksuni@bk.ru</t>
  </si>
  <si>
    <t>varnavskat@yandex.ru</t>
  </si>
  <si>
    <t>89262488037@mail.ru</t>
  </si>
  <si>
    <t>vice66@gmail.com</t>
  </si>
  <si>
    <t>Благотворительное пожертвование на Уставные цели фонда</t>
  </si>
  <si>
    <t>SMS пожертвования</t>
  </si>
  <si>
    <t>vadim.pushkarev@gmail.com</t>
  </si>
  <si>
    <t>ulemaev@gmail.com</t>
  </si>
  <si>
    <t>Эквайринг</t>
  </si>
  <si>
    <t>dkfcnf@yandex.ru</t>
  </si>
  <si>
    <t>pankinata@yandex.ru</t>
  </si>
  <si>
    <t>olya.kudinenko@gmail.com</t>
  </si>
  <si>
    <t>byguru byguru</t>
  </si>
  <si>
    <t>pronatasha@rambler.ru</t>
  </si>
  <si>
    <t>yarusha-sun@yandex.ru</t>
  </si>
  <si>
    <t>natalia.philippova@gmail.com</t>
  </si>
  <si>
    <t>byguru@yandex.ru</t>
  </si>
  <si>
    <t>tenko@rambler.ru</t>
  </si>
  <si>
    <t>filin13@mail.ru</t>
  </si>
  <si>
    <t>eivchenko@coca-cola.com</t>
  </si>
  <si>
    <t>babichkate@bk.ru</t>
  </si>
  <si>
    <t>Благотворительное пожертвование на Аркадия Самсонова</t>
  </si>
  <si>
    <t>asivov@yandex.ru</t>
  </si>
  <si>
    <t>valuck2014@yandex.ru</t>
  </si>
  <si>
    <t>alexander.krasavtsev@ru.natixis.com</t>
  </si>
  <si>
    <t>maximyev@gmail.com</t>
  </si>
  <si>
    <t>yem1@yandex.ru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</si>
  <si>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</si>
  <si>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</si>
  <si>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bestannasiv@yandex.ru</t>
  </si>
  <si>
    <t>onopkonatalia@mail.ru</t>
  </si>
  <si>
    <t>dolzhnikova@gmail.com</t>
  </si>
  <si>
    <t>malysergey@yandex.ru</t>
  </si>
  <si>
    <t>atimf67@yandex.ru</t>
  </si>
  <si>
    <t>ООО "Университетская клиника головной боли"</t>
  </si>
  <si>
    <t>ООО "Реабилитационный центр Шамарина"</t>
  </si>
  <si>
    <t>zodiak437@mail.ru</t>
  </si>
  <si>
    <t>stella_7205@mail.ru</t>
  </si>
  <si>
    <t>tygro@mail.ru</t>
  </si>
  <si>
    <t>niya.ruch@gmail.com</t>
  </si>
  <si>
    <t>vasily.spirin@gmail.com</t>
  </si>
  <si>
    <t>gkasina@yandex.ru</t>
  </si>
  <si>
    <t>allroadf-1@mail.ru</t>
  </si>
  <si>
    <t>Контакт</t>
  </si>
  <si>
    <t>Тип платежа</t>
  </si>
  <si>
    <t>Примечание</t>
  </si>
  <si>
    <t>po ju</t>
  </si>
  <si>
    <t>В И</t>
  </si>
  <si>
    <t>juliapo@bk.ru</t>
  </si>
  <si>
    <t>elle123@inbox.ru</t>
  </si>
  <si>
    <t>kuznekon@gmail.com</t>
  </si>
  <si>
    <t>olgablues@gmail.com</t>
  </si>
  <si>
    <t>koch-aleksandra@rambler.ru</t>
  </si>
  <si>
    <t>luthorut@ymail.com</t>
  </si>
  <si>
    <t>Благотворительное пожертвование на Ивана Воронина</t>
  </si>
  <si>
    <t>Благотворительное пожертвование на Александра Бондаренко</t>
  </si>
  <si>
    <t>Благотворительное пожертвование на Камиллу Качелаеву</t>
  </si>
  <si>
    <t>Благотворительное пожертвование на Артёма Арутюняна</t>
  </si>
  <si>
    <t>Благотворительное пожертвование на Никифора Ермакова</t>
  </si>
  <si>
    <t>Автономная некоммерческая организация "Центр проблем аутизма: образование, исследования, помощь, защита прав"</t>
  </si>
  <si>
    <t>M S</t>
  </si>
  <si>
    <t>as as</t>
  </si>
  <si>
    <t>annbv@mail.ru</t>
  </si>
  <si>
    <t>ananeva-1976@mail.ru</t>
  </si>
  <si>
    <t>russ-land@yandex.ru</t>
  </si>
  <si>
    <t>yynast@yandex.ru</t>
  </si>
  <si>
    <t>davidenko-artem@yandex.ru</t>
  </si>
  <si>
    <t>tat2616@yandex.ru</t>
  </si>
  <si>
    <t>anna.sigova@gmail.com</t>
  </si>
  <si>
    <t>anastasia.sukhanova@gmail.com</t>
  </si>
  <si>
    <t>tanya_panchenko@list.ru</t>
  </si>
  <si>
    <t>yukanov.dmitriy@mail.ru</t>
  </si>
  <si>
    <t>1osa1os@mail.ru</t>
  </si>
  <si>
    <t>valuck2014@yandex.ry</t>
  </si>
  <si>
    <t>Благотворительное пожертвование на Трофима Заиченко</t>
  </si>
  <si>
    <t xml:space="preserve">Благотворительное пожертвование на Диану Азизян </t>
  </si>
  <si>
    <t>Благотворительное пожертвование на Михаила Романенко</t>
  </si>
  <si>
    <t>Благотворительное пожертвование на Ангелину Шмелеву</t>
  </si>
  <si>
    <t>Благотворительное пожертвование на Кристину Андросову</t>
  </si>
  <si>
    <t>Благотворительное пожертвование на Степана Матвеева</t>
  </si>
  <si>
    <t>Благотворительное пожертвование на Ярослава Сорокина</t>
  </si>
  <si>
    <t>Благотворительное пожертвование на Глеба Акопова</t>
  </si>
  <si>
    <t>Благотворительное пожертвование на Тимура Васильева</t>
  </si>
  <si>
    <t>Благотворительное пожертвование на Никиту Крошечнова</t>
  </si>
  <si>
    <t>Благотворительное пожертвование на Ивана Воробьёва</t>
  </si>
  <si>
    <t>Благотворительное пожертвование на Вячеслава Сторожика</t>
  </si>
  <si>
    <t>Проект "Мейн Пипл"</t>
  </si>
  <si>
    <t>ООО "ЛЭНДАР"</t>
  </si>
  <si>
    <t>K. IRINA</t>
  </si>
  <si>
    <t>Irina K.</t>
  </si>
  <si>
    <t>Ch. D.</t>
  </si>
  <si>
    <t>B E</t>
  </si>
  <si>
    <t>N P</t>
  </si>
  <si>
    <t>B G</t>
  </si>
  <si>
    <t>N Pavel</t>
  </si>
  <si>
    <t>в и</t>
  </si>
  <si>
    <t>N S</t>
  </si>
  <si>
    <t>Ust Tatiana</t>
  </si>
  <si>
    <t>m s</t>
  </si>
  <si>
    <t>L A</t>
  </si>
  <si>
    <t>Z O</t>
  </si>
  <si>
    <t>joyfull@yandex.ru</t>
  </si>
  <si>
    <t>my_olya@list.ru</t>
  </si>
  <si>
    <t>must1979@gmail.com</t>
  </si>
  <si>
    <t>mars2710@yandex.ru</t>
  </si>
  <si>
    <t>kishenevskaya@gmail.com</t>
  </si>
  <si>
    <t>a.plaksina@yandex.ru</t>
  </si>
  <si>
    <t>elena--m@live.ru</t>
  </si>
  <si>
    <t>roman.kovshov@gmail.com</t>
  </si>
  <si>
    <t>dv.zavazalskiy@gmail.com</t>
  </si>
  <si>
    <t>benedskaya@gmail.com</t>
  </si>
  <si>
    <t>cherepovdn@gmail.com</t>
  </si>
  <si>
    <t>ebelonogova@gmail.com</t>
  </si>
  <si>
    <t>mozart@inbox.ru</t>
  </si>
  <si>
    <t>chukinoleg@yandex.ru</t>
  </si>
  <si>
    <t>bgvtbml@yandex.ru</t>
  </si>
  <si>
    <t>fedoschenko@yandex.ru</t>
  </si>
  <si>
    <t>4007752@gmail.com</t>
  </si>
  <si>
    <t>davidenko-artem@yandwx.ru</t>
  </si>
  <si>
    <t>artemovavv@ymg.ru</t>
  </si>
  <si>
    <t>valuck@yandex.ru</t>
  </si>
  <si>
    <t>gek233@email.ru</t>
  </si>
  <si>
    <t>pyatnica33@mail.ru</t>
  </si>
  <si>
    <t>tarom08@gmail.com</t>
  </si>
  <si>
    <t>talinka9@gmail.com</t>
  </si>
  <si>
    <t>vik.a.o.ya@gmail.com</t>
  </si>
  <si>
    <t>aleyona@yandex.ru</t>
  </si>
  <si>
    <t>radiomagenta@yandex.ru</t>
  </si>
  <si>
    <t>mahmud_burihan@bk.ru</t>
  </si>
  <si>
    <t>sovetskyy@gmail.com</t>
  </si>
  <si>
    <t>ktaberio@gmail.com</t>
  </si>
  <si>
    <t>smkr@bk.ru</t>
  </si>
  <si>
    <t>sonata9@yandex.ru</t>
  </si>
  <si>
    <t>bondi007@inbox.ru</t>
  </si>
  <si>
    <t>77053383035@yandex.ru</t>
  </si>
  <si>
    <t>reunn@ya.ru</t>
  </si>
  <si>
    <t>xenyazema@yandex.ru</t>
  </si>
  <si>
    <t>anatoliy.lipatov@gmail.com</t>
  </si>
  <si>
    <t>baboonchik@yandex.ru</t>
  </si>
  <si>
    <t>nvlavr@mail.ru</t>
  </si>
  <si>
    <t>vyacheslavna@inbox.ru</t>
  </si>
  <si>
    <t>ninaobel@gmail.com</t>
  </si>
  <si>
    <t>elenasegalova@gmail.com</t>
  </si>
  <si>
    <t>zotina@gmail.com</t>
  </si>
  <si>
    <t>yamatina.n@mail.ru</t>
  </si>
  <si>
    <t>devoshka-pripevoshka@yandex.ru</t>
  </si>
  <si>
    <t>sergey.bunatyan@gmail.com</t>
  </si>
  <si>
    <t>Ирина K.</t>
  </si>
  <si>
    <t>С А</t>
  </si>
  <si>
    <t>П. Ася</t>
  </si>
  <si>
    <t>П. А.</t>
  </si>
  <si>
    <t>Благотворительное пожертвование на Светлану Миронову</t>
  </si>
  <si>
    <t xml:space="preserve">Благотворительное пожертвование для ДДИ №8 </t>
  </si>
  <si>
    <t>Благотворительное пожертвование на Матвея Новикова</t>
  </si>
  <si>
    <t>Благотворительное пожертвование на Владимира Малюкова</t>
  </si>
  <si>
    <t xml:space="preserve">Благотворительное пожертвование на Михаила Романенко </t>
  </si>
  <si>
    <t>Благотворительное пожертвование на Максима Ланчука</t>
  </si>
  <si>
    <t xml:space="preserve">г. Саратов, КРАСНЫЙ КУТ СТУДГОРОДОК1-1 САРАТОВСКОЙ </t>
  </si>
  <si>
    <t>ООО "Велосипеды мечты"</t>
  </si>
  <si>
    <t>ООО "Издательство Молодой ученый"</t>
  </si>
  <si>
    <t>г.МОСКВА УЛ НОВАТОРОВ Д 38 К 1 КВ 43</t>
  </si>
  <si>
    <t>г.МОСКВА УЛ УЛ.БАРКЛАЯ Д 5 К 1 КВ 41</t>
  </si>
  <si>
    <t>г.МОСКВА ПР-КТ ЖУКОВА Д 35 К 2 КВ 59</t>
  </si>
  <si>
    <t>г Москва г Москва ул Новаторов 36 1 160</t>
  </si>
  <si>
    <t>г.ЛЮБЕРЦЫ ПР-КТ КОМСОМОЛЬСКИЙ Д 11 К А КВ 48</t>
  </si>
  <si>
    <t>р/с</t>
  </si>
  <si>
    <t>Фонд "Сколково"</t>
  </si>
  <si>
    <t>г.Москва г, Строителей ул, д. 17, корп. 2, кв. 64</t>
  </si>
  <si>
    <t>ООО "ШИЛАТУР"</t>
  </si>
  <si>
    <t>г.МОСКВА Б-Р КЛЕНОВЫЙ Д 4 КВ 120</t>
  </si>
  <si>
    <t>г.МОСКВА Г,1 ВЛАДИМИРСКАЯ УЛ,Д 25 К 1 КВ.27</t>
  </si>
  <si>
    <t>г.МОСКВА КАСТАНАЕВСКАЯ Д 32 К 1 КВ 29</t>
  </si>
  <si>
    <t>ЧУВАШСКАЯ РЕСПУБ  ЛИКА - Г ЧЕБОКСАРЫ УЛ ЛЕБЕДЕВА 3 21</t>
  </si>
  <si>
    <t>г НОВОСИБИРСК УЛ ВАТУТИНА д.85А кв.55</t>
  </si>
  <si>
    <t>ООО "КАСТИНГ ТЕХНОЛОДЖИ" (Танцы со звездами)</t>
  </si>
  <si>
    <t>ООО "ГЛОБАЛ НЕТВОРКС"</t>
  </si>
  <si>
    <t>ООО "Философия эстетики"</t>
  </si>
  <si>
    <t>ООО "ОРИОН"</t>
  </si>
  <si>
    <t>г.МОСКВА КОЛОМЕНСКИЙ ПРОЕЗД Д 8 К 2 КВ 129</t>
  </si>
  <si>
    <t>г.МОСКВА Г УЛ КРАВЧЕНКО Д 12 КВ 26</t>
  </si>
  <si>
    <t>г.МОСКВА Г,1 ВЛАДИМИРСКАЯ УЛ,Д 25 К 1 КВ.27,//</t>
  </si>
  <si>
    <t>АНО "Содействие реабилитации детей-инвалидов с неврологическими заболеваниями "БЛАГО ДАТЬ"</t>
  </si>
  <si>
    <t>(оплата 07.05.15)</t>
  </si>
  <si>
    <t xml:space="preserve">Оплата курса реабилитации для Филатова Владислава. По проекту "Помощь семье". По счету № 12 от 31 марта 2015 г. </t>
  </si>
  <si>
    <t xml:space="preserve">Оплата курса реабилитации для Тюменева Омара. По проекту "Помощь семье". По сч.№000000345 от 07.05.15 г. </t>
  </si>
  <si>
    <t>ООО "Медицинский центр "Сакура"</t>
  </si>
  <si>
    <t xml:space="preserve">Оплата курса реабилитации для Рахманкуловой Карины. По проекту "Помощь семье". По счету № 815 от 20.04.2015 г. </t>
  </si>
  <si>
    <t xml:space="preserve">Оплата велосипеда-тренажера (детский, модель №3) для Епаняна Максима. По проекту "Помощь семье". По счету №161 от 31.03.2015 г. </t>
  </si>
  <si>
    <t>АНО ЦСП "Благодатное небо"</t>
  </si>
  <si>
    <t xml:space="preserve">Оплата курса реабилитации для Промова Матвея. По проекту "Помощь Семье". По счету №218 от 24.03.2015 г. </t>
  </si>
  <si>
    <t xml:space="preserve">Оплата сиденья детского Tomashilfen/recaro автокресло для Юндина Макара. По проекту "Помощь семье". По счету № ДМ-зп-185287 от 30.03.15 г. </t>
  </si>
  <si>
    <t>ООО "ДОБРОТА.Ру"</t>
  </si>
  <si>
    <t xml:space="preserve">Оплата кресла-коляски Racer Комплект для Бобракова Юрия. По проекту "Помощь семье". По счету № ДМ-зп-185298 от 30.03.15 г. </t>
  </si>
  <si>
    <t xml:space="preserve">Оплата курса реабилитации для Гаврилова Данила. По проекту "Помощь семье". По счету № 716 от 30.03.2015 г. </t>
  </si>
  <si>
    <t xml:space="preserve">Оплата кресла-коляски Кимба Нео для Катунина Кирилла. По проекту "Помощь семье". По счету № ДМ-зп-185284 от 30.03.15 г. </t>
  </si>
  <si>
    <t>(оплата 08.05.15)</t>
  </si>
  <si>
    <t xml:space="preserve">Оплата логопедического занятия для Ермакова Никифора. По проекту "Помощь семье". По счету № 4-1-15 за 30 апреля 2015 г. </t>
  </si>
  <si>
    <t xml:space="preserve">Оплата курса реабилитации для Заиченко Трофима. По проекту "Помощь семье". По счету №373 от 19.11.2014 г. </t>
  </si>
  <si>
    <t>(оплата 12.05.15)</t>
  </si>
  <si>
    <t xml:space="preserve">Оплата курса реабилитации для Романенко Михаила. По проекту "Помощь семье". По сч.№000000238 от 07.10.2014 г. </t>
  </si>
  <si>
    <t xml:space="preserve">Оплата курса реабилитации для Матвеева Степана. По проекту "Помощь семье". По сч.№000000200 от 08.09.2014 г. </t>
  </si>
  <si>
    <t xml:space="preserve">Благотворительное пожертвование (апрель 2015 г.) в рамках совместного проекта по инклюзивному образованию согласно договору №01/09/2014 от 01.09.2014. </t>
  </si>
  <si>
    <t>Козлова Е.</t>
  </si>
  <si>
    <t>Ананьева Ю.</t>
  </si>
  <si>
    <t>Панькина Н.</t>
  </si>
  <si>
    <t>Pushkarev V.</t>
  </si>
  <si>
    <t>Мыслева О.</t>
  </si>
  <si>
    <t>Mustafin R.</t>
  </si>
  <si>
    <t>Прохошина Н.</t>
  </si>
  <si>
    <t>Юканов Д.</t>
  </si>
  <si>
    <t>Ivchenko Y.</t>
  </si>
  <si>
    <t>ГУСЕВА Д.Д.</t>
  </si>
  <si>
    <t>ТАНДУР И.В.</t>
  </si>
  <si>
    <t>ШАГАЛОВА А.Л.</t>
  </si>
  <si>
    <t>КАЙГОРОДОВА Ю.А.</t>
  </si>
  <si>
    <t>Belova S.</t>
  </si>
  <si>
    <t>VORONTSOVA A.</t>
  </si>
  <si>
    <t>MAMAEVA E.</t>
  </si>
  <si>
    <t>Gusak V.</t>
  </si>
  <si>
    <t>ВИНОГРАДОВ А.И.</t>
  </si>
  <si>
    <t>KOVSHOV R.</t>
  </si>
  <si>
    <t>ZAVAZALSKY D.</t>
  </si>
  <si>
    <t>Tim A.</t>
  </si>
  <si>
    <t>Naftulin P.</t>
  </si>
  <si>
    <t>Бенедская О.</t>
  </si>
  <si>
    <t>Khachatryan L.</t>
  </si>
  <si>
    <t>Чукин О.</t>
  </si>
  <si>
    <t>Korotchenkova Е.</t>
  </si>
  <si>
    <t>ТИГРАНЯН М.Р.</t>
  </si>
  <si>
    <t>Федощенко А.</t>
  </si>
  <si>
    <t>Bessarabsky A.</t>
  </si>
  <si>
    <t>DAVYDENKO A.</t>
  </si>
  <si>
    <t>Ermolaev N.</t>
  </si>
  <si>
    <t>Горковенко Т.</t>
  </si>
  <si>
    <t>Обруч Е.</t>
  </si>
  <si>
    <t>Kudinenko O.</t>
  </si>
  <si>
    <t xml:space="preserve">Хомякова </t>
  </si>
  <si>
    <t>Панченко Т.</t>
  </si>
  <si>
    <t>ЩЕРБОВА М.Д.</t>
  </si>
  <si>
    <t>ЛЕГОШИНА Н.Я.</t>
  </si>
  <si>
    <t>БОЛТУХОВА И.В.</t>
  </si>
  <si>
    <t>Мельников А.А.</t>
  </si>
  <si>
    <t>Филиппова Н.</t>
  </si>
  <si>
    <t>ARTEMOVA V.</t>
  </si>
  <si>
    <t>ШАПЕНКО О.С.</t>
  </si>
  <si>
    <t>Kasina G.</t>
  </si>
  <si>
    <t>GULAKOV E.</t>
  </si>
  <si>
    <t>Онопко К.</t>
  </si>
  <si>
    <t>ГорковенкоТ.</t>
  </si>
  <si>
    <t>Spirin V.</t>
  </si>
  <si>
    <t>ПЕТУХОВА Е.С.</t>
  </si>
  <si>
    <t>GULYANINA O.</t>
  </si>
  <si>
    <t>Onopko N.</t>
  </si>
  <si>
    <t>Вalashova А.</t>
  </si>
  <si>
    <t>Romanova T.</t>
  </si>
  <si>
    <t>САРШАНОВА А.А.</t>
  </si>
  <si>
    <t>ИВАНКИНА Е.Е.</t>
  </si>
  <si>
    <t>Ereshova T.</t>
  </si>
  <si>
    <t>Кубышкин А.</t>
  </si>
  <si>
    <t>Гущина Т.</t>
  </si>
  <si>
    <t>Огуречникова В.</t>
  </si>
  <si>
    <t>Шиян О.</t>
  </si>
  <si>
    <t>Хомякова В.</t>
  </si>
  <si>
    <t>Балабкина Я.</t>
  </si>
  <si>
    <t>Клименко А.</t>
  </si>
  <si>
    <t>Артёмова Е.</t>
  </si>
  <si>
    <t>Кузнецов К.</t>
  </si>
  <si>
    <t>СКРИЖАЛИНА Т.И.</t>
  </si>
  <si>
    <t>КОВАЛЕВА И.С.</t>
  </si>
  <si>
    <t>Буриханов М.</t>
  </si>
  <si>
    <t>Сигова А.</t>
  </si>
  <si>
    <t>Ivchenko Е.</t>
  </si>
  <si>
    <t>Суханова А.</t>
  </si>
  <si>
    <t>Смирнов В.</t>
  </si>
  <si>
    <t>Савицкий Н.</t>
  </si>
  <si>
    <t>ЗАХАРОВ А.А.</t>
  </si>
  <si>
    <t>ЗОТОВА Л.Р.</t>
  </si>
  <si>
    <t>СЕЛЯВКИНА И.В.</t>
  </si>
  <si>
    <t>РОДИНКОВА Е.В.</t>
  </si>
  <si>
    <t>Krasavtsev A.</t>
  </si>
  <si>
    <t>Еvdokimov М.</t>
  </si>
  <si>
    <t>Таберио Ю.</t>
  </si>
  <si>
    <t>Смаглова М.</t>
  </si>
  <si>
    <t>Сиверская А.</t>
  </si>
  <si>
    <t>Игнатенко Н.</t>
  </si>
  <si>
    <t>Набережный К.</t>
  </si>
  <si>
    <t>BENEDSKAYA O.</t>
  </si>
  <si>
    <t>Петрищев Р.</t>
  </si>
  <si>
    <t>Вabich Е.</t>
  </si>
  <si>
    <t>ФЕДОРОВА Н.Е.</t>
  </si>
  <si>
    <t>ЕЛЕЦКИЙ В.А.</t>
  </si>
  <si>
    <t>Ulemaev А.</t>
  </si>
  <si>
    <t>Леонтьев В.</t>
  </si>
  <si>
    <t>GULAKOV Е.</t>
  </si>
  <si>
    <t>МАЙОРОВА Е.А.</t>
  </si>
  <si>
    <t>КАРПОВА Н.Н.</t>
  </si>
  <si>
    <t>Должникова К.</t>
  </si>
  <si>
    <t>Каревичюс А.</t>
  </si>
  <si>
    <t>ЕФИМОВ В.</t>
  </si>
  <si>
    <t>KOSITCYNA N.</t>
  </si>
  <si>
    <t>Кочнева А.</t>
  </si>
  <si>
    <t>Земля К.</t>
  </si>
  <si>
    <t>ЗЛОБИНА Л.М.</t>
  </si>
  <si>
    <t>ГЕН А.Е.</t>
  </si>
  <si>
    <t>Лаврова Н.</t>
  </si>
  <si>
    <t>Егорова Н.</t>
  </si>
  <si>
    <t>Белявская Н.</t>
  </si>
  <si>
    <t>БЕСКРОВНЫЙ М.А.</t>
  </si>
  <si>
    <t>СТЕПАНОВА Е.С.</t>
  </si>
  <si>
    <t>Сегалова Е.</t>
  </si>
  <si>
    <t>Zotina I.</t>
  </si>
  <si>
    <t>Yakovitskaya E.</t>
  </si>
  <si>
    <t>Яматина Н.</t>
  </si>
  <si>
    <t>kiseleva N.</t>
  </si>
  <si>
    <t>Бунатян С.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</si>
</sst>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4" fillId="0" borderId="20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15" xfId="0" applyNumberFormat="1" applyFont="1" applyFill="1" applyBorder="1" applyAlignment="1">
      <alignment horizontal="center" wrapText="1"/>
    </xf>
    <xf numFmtId="14" fontId="4" fillId="0" borderId="15" xfId="0" applyNumberFormat="1" applyFont="1" applyFill="1" applyBorder="1" applyAlignment="1">
      <alignment horizontal="center"/>
    </xf>
    <xf numFmtId="14" fontId="4" fillId="0" borderId="21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13" xfId="0" applyFill="1" applyBorder="1" applyAlignment="1">
      <alignment/>
    </xf>
    <xf numFmtId="164" fontId="4" fillId="0" borderId="21" xfId="0" applyNumberFormat="1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" fontId="4" fillId="0" borderId="26" xfId="0" applyNumberFormat="1" applyFont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14" fontId="4" fillId="0" borderId="14" xfId="0" applyNumberFormat="1" applyFont="1" applyFill="1" applyBorder="1" applyAlignment="1">
      <alignment horizontal="center" wrapText="1"/>
    </xf>
    <xf numFmtId="0" fontId="45" fillId="0" borderId="27" xfId="0" applyFont="1" applyBorder="1" applyAlignment="1">
      <alignment horizontal="left" wrapText="1"/>
    </xf>
    <xf numFmtId="0" fontId="45" fillId="3" borderId="27" xfId="0" applyFont="1" applyFill="1" applyBorder="1" applyAlignment="1">
      <alignment horizontal="left" wrapText="1"/>
    </xf>
    <xf numFmtId="0" fontId="46" fillId="0" borderId="24" xfId="0" applyFont="1" applyBorder="1" applyAlignment="1">
      <alignment horizontal="left" vertical="center" wrapText="1"/>
    </xf>
    <xf numFmtId="165" fontId="46" fillId="0" borderId="17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4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14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left" wrapText="1"/>
    </xf>
    <xf numFmtId="14" fontId="4" fillId="0" borderId="3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3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18" totalsRowShown="0">
  <autoFilter ref="A1:D18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H192" totalsRowShown="0">
  <autoFilter ref="A1:H192"/>
  <tableColumns count="8">
    <tableColumn id="1" name="Дата"/>
    <tableColumn id="5" name="Ф.И.О."/>
    <tableColumn id="7" name="Контакт"/>
    <tableColumn id="2" name="Сумма"/>
    <tableColumn id="8" name="Тип платежа"/>
    <tableColumn id="6" name="Вид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="90" zoomScaleNormal="90" workbookViewId="0" topLeftCell="A10">
      <selection activeCell="C19" sqref="C19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13.5">
      <c r="A2" s="38"/>
      <c r="B2" s="38"/>
      <c r="C2" s="19"/>
      <c r="D2" s="5"/>
    </row>
    <row r="3" spans="1:4" ht="54.75" customHeight="1">
      <c r="A3" s="38" t="s">
        <v>200</v>
      </c>
      <c r="B3" s="38" t="s">
        <v>198</v>
      </c>
      <c r="C3" s="19">
        <v>30000</v>
      </c>
      <c r="D3" s="5" t="s">
        <v>199</v>
      </c>
    </row>
    <row r="4" spans="1:4" ht="57.75" customHeight="1">
      <c r="A4" s="38" t="s">
        <v>201</v>
      </c>
      <c r="B4" s="38" t="s">
        <v>51</v>
      </c>
      <c r="C4" s="19">
        <v>31343.2</v>
      </c>
      <c r="D4" s="5" t="s">
        <v>199</v>
      </c>
    </row>
    <row r="5" spans="1:4" ht="75.75" customHeight="1">
      <c r="A5" s="38" t="s">
        <v>203</v>
      </c>
      <c r="B5" s="38" t="s">
        <v>202</v>
      </c>
      <c r="C5" s="19">
        <v>60000</v>
      </c>
      <c r="D5" s="5" t="s">
        <v>199</v>
      </c>
    </row>
    <row r="6" spans="1:4" s="52" customFormat="1" ht="58.5" customHeight="1">
      <c r="A6" s="49" t="s">
        <v>204</v>
      </c>
      <c r="B6" s="49" t="s">
        <v>104</v>
      </c>
      <c r="C6" s="50">
        <v>65800</v>
      </c>
      <c r="D6" s="51" t="s">
        <v>199</v>
      </c>
    </row>
    <row r="7" spans="1:4" ht="55.5" customHeight="1">
      <c r="A7" s="38" t="s">
        <v>206</v>
      </c>
      <c r="B7" s="38" t="s">
        <v>205</v>
      </c>
      <c r="C7" s="19">
        <v>95000</v>
      </c>
      <c r="D7" s="5" t="s">
        <v>199</v>
      </c>
    </row>
    <row r="8" spans="1:4" ht="66" customHeight="1">
      <c r="A8" s="38" t="s">
        <v>207</v>
      </c>
      <c r="B8" s="38" t="s">
        <v>208</v>
      </c>
      <c r="C8" s="19">
        <v>125320</v>
      </c>
      <c r="D8" s="5" t="s">
        <v>199</v>
      </c>
    </row>
    <row r="9" spans="1:4" ht="60" customHeight="1">
      <c r="A9" s="38" t="s">
        <v>209</v>
      </c>
      <c r="B9" s="38" t="s">
        <v>208</v>
      </c>
      <c r="C9" s="19">
        <v>132250</v>
      </c>
      <c r="D9" s="5" t="s">
        <v>199</v>
      </c>
    </row>
    <row r="10" spans="1:4" ht="69.75" customHeight="1">
      <c r="A10" s="12" t="s">
        <v>210</v>
      </c>
      <c r="B10" s="38" t="s">
        <v>202</v>
      </c>
      <c r="C10" s="19">
        <v>150000</v>
      </c>
      <c r="D10" s="5" t="s">
        <v>199</v>
      </c>
    </row>
    <row r="11" spans="1:4" ht="84" customHeight="1">
      <c r="A11" s="12" t="s">
        <v>211</v>
      </c>
      <c r="B11" s="12" t="s">
        <v>208</v>
      </c>
      <c r="C11" s="19">
        <v>165850</v>
      </c>
      <c r="D11" s="5" t="s">
        <v>199</v>
      </c>
    </row>
    <row r="12" spans="1:4" ht="108" customHeight="1">
      <c r="A12" s="12" t="s">
        <v>213</v>
      </c>
      <c r="B12" s="12" t="s">
        <v>76</v>
      </c>
      <c r="C12" s="19">
        <v>12000</v>
      </c>
      <c r="D12" s="5" t="s">
        <v>212</v>
      </c>
    </row>
    <row r="13" spans="1:4" ht="72" customHeight="1">
      <c r="A13" s="12" t="s">
        <v>214</v>
      </c>
      <c r="B13" s="12" t="s">
        <v>52</v>
      </c>
      <c r="C13" s="19">
        <v>90000</v>
      </c>
      <c r="D13" s="5" t="s">
        <v>215</v>
      </c>
    </row>
    <row r="14" spans="1:4" ht="72" customHeight="1">
      <c r="A14" s="12" t="s">
        <v>216</v>
      </c>
      <c r="B14" s="12" t="s">
        <v>51</v>
      </c>
      <c r="C14" s="19">
        <v>101490</v>
      </c>
      <c r="D14" s="5" t="s">
        <v>215</v>
      </c>
    </row>
    <row r="15" spans="1:4" ht="72" customHeight="1">
      <c r="A15" s="12" t="s">
        <v>217</v>
      </c>
      <c r="B15" s="12" t="s">
        <v>51</v>
      </c>
      <c r="C15" s="19">
        <v>105952.5</v>
      </c>
      <c r="D15" s="5" t="s">
        <v>215</v>
      </c>
    </row>
    <row r="16" spans="1:4" ht="72" customHeight="1">
      <c r="A16" s="12" t="s">
        <v>218</v>
      </c>
      <c r="B16" s="12" t="s">
        <v>76</v>
      </c>
      <c r="C16" s="19">
        <v>150000</v>
      </c>
      <c r="D16" s="5" t="s">
        <v>215</v>
      </c>
    </row>
    <row r="17" spans="1:4" ht="15" thickBot="1">
      <c r="A17" s="12"/>
      <c r="B17" s="13"/>
      <c r="C17" s="7"/>
      <c r="D17" s="6"/>
    </row>
    <row r="18" spans="1:4" ht="13.5">
      <c r="A18" s="21" t="s">
        <v>6</v>
      </c>
      <c r="B18" s="22"/>
      <c r="C18" s="23">
        <f>SUM(C3:C17)</f>
        <v>1315005.7</v>
      </c>
      <c r="D18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1"/>
  <sheetViews>
    <sheetView workbookViewId="0" topLeftCell="A164">
      <selection activeCell="D192" sqref="D192"/>
    </sheetView>
  </sheetViews>
  <sheetFormatPr defaultColWidth="8.8515625" defaultRowHeight="15"/>
  <cols>
    <col min="1" max="1" width="18.8515625" style="26" customWidth="1"/>
    <col min="2" max="2" width="32.28125" style="14" customWidth="1"/>
    <col min="3" max="3" width="31.421875" style="14" customWidth="1"/>
    <col min="4" max="4" width="13.7109375" style="16" customWidth="1"/>
    <col min="5" max="5" width="12.7109375" style="14" customWidth="1"/>
    <col min="6" max="6" width="17.421875" style="14" customWidth="1"/>
    <col min="7" max="7" width="55.7109375" style="10" customWidth="1"/>
    <col min="8" max="8" width="22.140625" style="0" customWidth="1"/>
    <col min="9" max="9" width="19.28125" style="0" customWidth="1"/>
  </cols>
  <sheetData>
    <row r="1" spans="1:8" ht="15" thickBot="1">
      <c r="A1" s="53" t="s">
        <v>4</v>
      </c>
      <c r="B1" s="54" t="s">
        <v>3</v>
      </c>
      <c r="C1" s="54" t="s">
        <v>60</v>
      </c>
      <c r="D1" s="55" t="s">
        <v>2</v>
      </c>
      <c r="E1" s="56" t="s">
        <v>61</v>
      </c>
      <c r="F1" s="57" t="s">
        <v>10</v>
      </c>
      <c r="G1" s="58" t="s">
        <v>0</v>
      </c>
      <c r="H1" s="42" t="s">
        <v>62</v>
      </c>
    </row>
    <row r="2" spans="1:8" ht="13.5">
      <c r="A2" s="46">
        <v>42125.395833333336</v>
      </c>
      <c r="B2" s="80" t="s">
        <v>219</v>
      </c>
      <c r="C2" s="81" t="s">
        <v>118</v>
      </c>
      <c r="D2" s="82">
        <v>1000</v>
      </c>
      <c r="E2" s="81" t="s">
        <v>11</v>
      </c>
      <c r="F2" s="80" t="s">
        <v>16</v>
      </c>
      <c r="G2" s="83" t="s">
        <v>21</v>
      </c>
      <c r="H2" s="47"/>
    </row>
    <row r="3" spans="1:8" ht="13.5">
      <c r="A3" s="29">
        <v>42125.50486111111</v>
      </c>
      <c r="B3" s="40" t="s">
        <v>220</v>
      </c>
      <c r="C3" s="84" t="s">
        <v>80</v>
      </c>
      <c r="D3" s="85">
        <v>500</v>
      </c>
      <c r="E3" s="84" t="s">
        <v>12</v>
      </c>
      <c r="F3" s="40" t="s">
        <v>15</v>
      </c>
      <c r="G3" s="76" t="s">
        <v>75</v>
      </c>
      <c r="H3" s="47"/>
    </row>
    <row r="4" spans="1:8" ht="13.5">
      <c r="A4" s="29">
        <v>42125.52916666667</v>
      </c>
      <c r="B4" s="40" t="s">
        <v>221</v>
      </c>
      <c r="C4" s="84" t="s">
        <v>27</v>
      </c>
      <c r="D4" s="85">
        <v>500</v>
      </c>
      <c r="E4" s="84" t="s">
        <v>13</v>
      </c>
      <c r="F4" s="40" t="s">
        <v>15</v>
      </c>
      <c r="G4" s="76" t="s">
        <v>21</v>
      </c>
      <c r="H4" s="47"/>
    </row>
    <row r="5" spans="1:8" ht="13.5">
      <c r="A5" s="29">
        <v>42125.81875</v>
      </c>
      <c r="B5" s="40" t="s">
        <v>222</v>
      </c>
      <c r="C5" s="84" t="s">
        <v>23</v>
      </c>
      <c r="D5" s="85">
        <v>4700</v>
      </c>
      <c r="E5" s="84" t="s">
        <v>12</v>
      </c>
      <c r="F5" s="40" t="s">
        <v>15</v>
      </c>
      <c r="G5" s="76" t="s">
        <v>71</v>
      </c>
      <c r="H5" s="47"/>
    </row>
    <row r="6" spans="1:8" ht="13.5">
      <c r="A6" s="29">
        <v>42125.927777777775</v>
      </c>
      <c r="B6" s="40" t="s">
        <v>223</v>
      </c>
      <c r="C6" s="84" t="s">
        <v>119</v>
      </c>
      <c r="D6" s="85">
        <v>1000</v>
      </c>
      <c r="E6" s="84" t="s">
        <v>11</v>
      </c>
      <c r="F6" s="40" t="s">
        <v>16</v>
      </c>
      <c r="G6" s="76" t="s">
        <v>21</v>
      </c>
      <c r="H6" s="47"/>
    </row>
    <row r="7" spans="1:8" ht="13.5">
      <c r="A7" s="29">
        <v>42125.97222222222</v>
      </c>
      <c r="B7" s="40" t="s">
        <v>224</v>
      </c>
      <c r="C7" s="84" t="s">
        <v>120</v>
      </c>
      <c r="D7" s="85">
        <v>1000</v>
      </c>
      <c r="E7" s="84" t="s">
        <v>12</v>
      </c>
      <c r="F7" s="40" t="s">
        <v>15</v>
      </c>
      <c r="G7" s="76" t="s">
        <v>94</v>
      </c>
      <c r="H7" s="47"/>
    </row>
    <row r="8" spans="1:8" ht="13.5">
      <c r="A8" s="29">
        <v>42125.995833333334</v>
      </c>
      <c r="B8" s="40" t="s">
        <v>105</v>
      </c>
      <c r="C8" s="84" t="s">
        <v>121</v>
      </c>
      <c r="D8" s="85">
        <v>500</v>
      </c>
      <c r="E8" s="84" t="s">
        <v>12</v>
      </c>
      <c r="F8" s="40" t="s">
        <v>15</v>
      </c>
      <c r="G8" s="76" t="s">
        <v>168</v>
      </c>
      <c r="H8" s="47"/>
    </row>
    <row r="9" spans="1:8" ht="13.5">
      <c r="A9" s="29">
        <v>42126.00069444445</v>
      </c>
      <c r="B9" s="40" t="s">
        <v>164</v>
      </c>
      <c r="C9" s="84" t="s">
        <v>121</v>
      </c>
      <c r="D9" s="85">
        <v>500</v>
      </c>
      <c r="E9" s="84" t="s">
        <v>12</v>
      </c>
      <c r="F9" s="40" t="s">
        <v>15</v>
      </c>
      <c r="G9" s="76" t="s">
        <v>91</v>
      </c>
      <c r="H9" s="47"/>
    </row>
    <row r="10" spans="1:8" ht="13.5">
      <c r="A10" s="29">
        <v>42126.00277777778</v>
      </c>
      <c r="B10" s="40" t="s">
        <v>164</v>
      </c>
      <c r="C10" s="84" t="s">
        <v>121</v>
      </c>
      <c r="D10" s="85">
        <v>500</v>
      </c>
      <c r="E10" s="84" t="s">
        <v>12</v>
      </c>
      <c r="F10" s="40" t="s">
        <v>15</v>
      </c>
      <c r="G10" s="76" t="s">
        <v>100</v>
      </c>
      <c r="H10" s="47"/>
    </row>
    <row r="11" spans="1:8" ht="13.5">
      <c r="A11" s="29">
        <v>42126.00555555556</v>
      </c>
      <c r="B11" s="40" t="s">
        <v>106</v>
      </c>
      <c r="C11" s="84" t="s">
        <v>121</v>
      </c>
      <c r="D11" s="85">
        <v>500</v>
      </c>
      <c r="E11" s="84" t="s">
        <v>12</v>
      </c>
      <c r="F11" s="40" t="s">
        <v>15</v>
      </c>
      <c r="G11" s="76" t="s">
        <v>98</v>
      </c>
      <c r="H11" s="47"/>
    </row>
    <row r="12" spans="1:8" ht="13.5">
      <c r="A12" s="29">
        <v>42127.520833333336</v>
      </c>
      <c r="B12" s="40" t="s">
        <v>225</v>
      </c>
      <c r="C12" s="84" t="s">
        <v>30</v>
      </c>
      <c r="D12" s="85">
        <v>1000</v>
      </c>
      <c r="E12" s="84" t="s">
        <v>12</v>
      </c>
      <c r="F12" s="40" t="s">
        <v>16</v>
      </c>
      <c r="G12" s="76" t="s">
        <v>21</v>
      </c>
      <c r="H12" s="47"/>
    </row>
    <row r="13" spans="1:8" ht="13.5">
      <c r="A13" s="29">
        <v>42127.56319444445</v>
      </c>
      <c r="B13" s="40" t="s">
        <v>226</v>
      </c>
      <c r="C13" s="84" t="s">
        <v>88</v>
      </c>
      <c r="D13" s="85">
        <v>1500</v>
      </c>
      <c r="E13" s="84" t="s">
        <v>12</v>
      </c>
      <c r="F13" s="40" t="s">
        <v>15</v>
      </c>
      <c r="G13" s="76" t="s">
        <v>169</v>
      </c>
      <c r="H13" s="47"/>
    </row>
    <row r="14" spans="1:8" ht="13.5">
      <c r="A14" s="29">
        <v>42128.09930555556</v>
      </c>
      <c r="B14" s="40" t="s">
        <v>227</v>
      </c>
      <c r="C14" s="84" t="s">
        <v>122</v>
      </c>
      <c r="D14" s="85">
        <v>1000</v>
      </c>
      <c r="E14" s="84" t="s">
        <v>12</v>
      </c>
      <c r="F14" s="40" t="s">
        <v>15</v>
      </c>
      <c r="G14" s="76" t="s">
        <v>21</v>
      </c>
      <c r="H14" s="47"/>
    </row>
    <row r="15" spans="1:8" ht="13.5">
      <c r="A15" s="29">
        <v>42128.895833333336</v>
      </c>
      <c r="B15" s="40" t="s">
        <v>63</v>
      </c>
      <c r="C15" s="84" t="s">
        <v>65</v>
      </c>
      <c r="D15" s="85">
        <v>500</v>
      </c>
      <c r="E15" s="84" t="s">
        <v>11</v>
      </c>
      <c r="F15" s="40" t="s">
        <v>16</v>
      </c>
      <c r="G15" s="76" t="s">
        <v>21</v>
      </c>
      <c r="H15" s="47"/>
    </row>
    <row r="16" spans="1:8" ht="13.5">
      <c r="A16" s="29">
        <v>42129</v>
      </c>
      <c r="B16" s="40" t="s">
        <v>228</v>
      </c>
      <c r="C16" s="84"/>
      <c r="D16" s="85">
        <v>100</v>
      </c>
      <c r="E16" s="84" t="s">
        <v>182</v>
      </c>
      <c r="F16" s="40"/>
      <c r="G16" s="76" t="s">
        <v>21</v>
      </c>
      <c r="H16" s="48"/>
    </row>
    <row r="17" spans="1:8" ht="13.5">
      <c r="A17" s="29">
        <v>42129</v>
      </c>
      <c r="B17" s="40" t="s">
        <v>229</v>
      </c>
      <c r="C17" s="84" t="s">
        <v>174</v>
      </c>
      <c r="D17" s="85">
        <v>100</v>
      </c>
      <c r="E17" s="84" t="s">
        <v>182</v>
      </c>
      <c r="F17" s="40"/>
      <c r="G17" s="76" t="s">
        <v>21</v>
      </c>
      <c r="H17" s="48"/>
    </row>
    <row r="18" spans="1:8" ht="13.5">
      <c r="A18" s="29">
        <v>42129</v>
      </c>
      <c r="B18" s="40" t="s">
        <v>230</v>
      </c>
      <c r="C18" s="84"/>
      <c r="D18" s="85">
        <v>200</v>
      </c>
      <c r="E18" s="84" t="s">
        <v>182</v>
      </c>
      <c r="F18" s="40"/>
      <c r="G18" s="76" t="s">
        <v>21</v>
      </c>
      <c r="H18" s="48"/>
    </row>
    <row r="19" spans="1:8" ht="13.5">
      <c r="A19" s="29">
        <v>42129</v>
      </c>
      <c r="B19" s="40" t="s">
        <v>175</v>
      </c>
      <c r="C19" s="84"/>
      <c r="D19" s="85">
        <v>1000</v>
      </c>
      <c r="E19" s="84" t="s">
        <v>182</v>
      </c>
      <c r="F19" s="40"/>
      <c r="G19" s="76" t="s">
        <v>21</v>
      </c>
      <c r="H19" s="48"/>
    </row>
    <row r="20" spans="1:8" ht="13.5">
      <c r="A20" s="29">
        <v>42129</v>
      </c>
      <c r="B20" s="40" t="s">
        <v>231</v>
      </c>
      <c r="C20" s="84"/>
      <c r="D20" s="85">
        <v>1000</v>
      </c>
      <c r="E20" s="84" t="s">
        <v>182</v>
      </c>
      <c r="F20" s="40"/>
      <c r="G20" s="76" t="s">
        <v>45</v>
      </c>
      <c r="H20" s="48"/>
    </row>
    <row r="21" spans="1:8" ht="13.5">
      <c r="A21" s="29">
        <v>42129</v>
      </c>
      <c r="B21" s="40" t="s">
        <v>176</v>
      </c>
      <c r="C21" s="84"/>
      <c r="D21" s="85">
        <v>15660</v>
      </c>
      <c r="E21" s="84" t="s">
        <v>182</v>
      </c>
      <c r="F21" s="40"/>
      <c r="G21" s="76" t="s">
        <v>21</v>
      </c>
      <c r="H21" s="48"/>
    </row>
    <row r="22" spans="1:8" ht="13.5">
      <c r="A22" s="29">
        <v>42129.63333333333</v>
      </c>
      <c r="B22" s="40" t="s">
        <v>78</v>
      </c>
      <c r="C22" s="84" t="s">
        <v>89</v>
      </c>
      <c r="D22" s="85">
        <v>1</v>
      </c>
      <c r="E22" s="84" t="s">
        <v>11</v>
      </c>
      <c r="F22" s="40" t="s">
        <v>15</v>
      </c>
      <c r="G22" s="76" t="s">
        <v>21</v>
      </c>
      <c r="H22" s="47"/>
    </row>
    <row r="23" spans="1:8" ht="13.5">
      <c r="A23" s="29">
        <v>42129.67916666667</v>
      </c>
      <c r="B23" s="40" t="s">
        <v>165</v>
      </c>
      <c r="C23" s="84" t="s">
        <v>39</v>
      </c>
      <c r="D23" s="85">
        <v>10000</v>
      </c>
      <c r="E23" s="84" t="s">
        <v>12</v>
      </c>
      <c r="F23" s="40" t="s">
        <v>15</v>
      </c>
      <c r="G23" s="76" t="s">
        <v>96</v>
      </c>
      <c r="H23" s="47"/>
    </row>
    <row r="24" spans="1:8" ht="13.5">
      <c r="A24" s="29">
        <v>42129.68402777778</v>
      </c>
      <c r="B24" s="40" t="s">
        <v>166</v>
      </c>
      <c r="C24" s="84" t="s">
        <v>123</v>
      </c>
      <c r="D24" s="85">
        <v>700</v>
      </c>
      <c r="E24" s="84" t="s">
        <v>12</v>
      </c>
      <c r="F24" s="40" t="s">
        <v>15</v>
      </c>
      <c r="G24" s="76" t="s">
        <v>102</v>
      </c>
      <c r="H24" s="47"/>
    </row>
    <row r="25" spans="1:8" ht="13.5">
      <c r="A25" s="29">
        <v>42129.68541666667</v>
      </c>
      <c r="B25" s="40" t="s">
        <v>232</v>
      </c>
      <c r="C25" s="84" t="s">
        <v>54</v>
      </c>
      <c r="D25" s="85">
        <v>250</v>
      </c>
      <c r="E25" s="84" t="s">
        <v>12</v>
      </c>
      <c r="F25" s="40" t="s">
        <v>15</v>
      </c>
      <c r="G25" s="76" t="s">
        <v>170</v>
      </c>
      <c r="H25" s="47"/>
    </row>
    <row r="26" spans="1:8" ht="13.5">
      <c r="A26" s="29">
        <v>42129.691666666666</v>
      </c>
      <c r="B26" s="40" t="s">
        <v>232</v>
      </c>
      <c r="C26" s="84" t="s">
        <v>54</v>
      </c>
      <c r="D26" s="85">
        <v>250</v>
      </c>
      <c r="E26" s="84" t="s">
        <v>12</v>
      </c>
      <c r="F26" s="40" t="s">
        <v>15</v>
      </c>
      <c r="G26" s="76" t="s">
        <v>95</v>
      </c>
      <c r="H26" s="47"/>
    </row>
    <row r="27" spans="1:8" ht="13.5">
      <c r="A27" s="29">
        <v>42129.79236111111</v>
      </c>
      <c r="B27" s="40" t="s">
        <v>233</v>
      </c>
      <c r="C27" s="84" t="s">
        <v>79</v>
      </c>
      <c r="D27" s="85">
        <v>8500</v>
      </c>
      <c r="E27" s="84" t="s">
        <v>12</v>
      </c>
      <c r="F27" s="40" t="s">
        <v>15</v>
      </c>
      <c r="G27" s="76" t="s">
        <v>21</v>
      </c>
      <c r="H27" s="47"/>
    </row>
    <row r="28" spans="1:8" ht="13.5">
      <c r="A28" s="29">
        <v>42129.88402777778</v>
      </c>
      <c r="B28" s="40" t="s">
        <v>234</v>
      </c>
      <c r="C28" s="84" t="s">
        <v>124</v>
      </c>
      <c r="D28" s="85">
        <v>500</v>
      </c>
      <c r="E28" s="84" t="s">
        <v>11</v>
      </c>
      <c r="F28" s="40" t="s">
        <v>15</v>
      </c>
      <c r="G28" s="76" t="s">
        <v>21</v>
      </c>
      <c r="H28" s="47"/>
    </row>
    <row r="29" spans="1:8" ht="13.5">
      <c r="A29" s="29">
        <v>42129.89236111111</v>
      </c>
      <c r="B29" s="40" t="s">
        <v>235</v>
      </c>
      <c r="C29" s="84" t="s">
        <v>26</v>
      </c>
      <c r="D29" s="85">
        <v>5000</v>
      </c>
      <c r="E29" s="84" t="s">
        <v>11</v>
      </c>
      <c r="F29" s="40" t="s">
        <v>15</v>
      </c>
      <c r="G29" s="76" t="s">
        <v>91</v>
      </c>
      <c r="H29" s="47"/>
    </row>
    <row r="30" spans="1:8" ht="13.5">
      <c r="A30" s="29">
        <v>42129.98819444444</v>
      </c>
      <c r="B30" s="40" t="s">
        <v>222</v>
      </c>
      <c r="C30" s="84" t="s">
        <v>23</v>
      </c>
      <c r="D30" s="85">
        <v>4000</v>
      </c>
      <c r="E30" s="84" t="s">
        <v>12</v>
      </c>
      <c r="F30" s="40" t="s">
        <v>15</v>
      </c>
      <c r="G30" s="76" t="s">
        <v>71</v>
      </c>
      <c r="H30" s="47"/>
    </row>
    <row r="31" spans="1:8" ht="13.5">
      <c r="A31" s="29">
        <v>42130</v>
      </c>
      <c r="B31" s="40" t="s">
        <v>236</v>
      </c>
      <c r="C31" s="84"/>
      <c r="D31" s="85">
        <v>1000</v>
      </c>
      <c r="E31" s="84" t="s">
        <v>182</v>
      </c>
      <c r="F31" s="40"/>
      <c r="G31" s="76" t="s">
        <v>21</v>
      </c>
      <c r="H31" s="48"/>
    </row>
    <row r="32" spans="1:8" ht="13.5">
      <c r="A32" s="29">
        <v>42130.5</v>
      </c>
      <c r="B32" s="40" t="s">
        <v>237</v>
      </c>
      <c r="C32" s="84" t="s">
        <v>125</v>
      </c>
      <c r="D32" s="85">
        <v>1000</v>
      </c>
      <c r="E32" s="84" t="s">
        <v>11</v>
      </c>
      <c r="F32" s="40" t="s">
        <v>15</v>
      </c>
      <c r="G32" s="76" t="s">
        <v>94</v>
      </c>
      <c r="H32" s="47"/>
    </row>
    <row r="33" spans="1:8" ht="13.5">
      <c r="A33" s="29">
        <v>42130.631944444445</v>
      </c>
      <c r="B33" s="40" t="s">
        <v>238</v>
      </c>
      <c r="C33" s="84" t="s">
        <v>126</v>
      </c>
      <c r="D33" s="85">
        <v>1500</v>
      </c>
      <c r="E33" s="84" t="s">
        <v>12</v>
      </c>
      <c r="F33" s="40" t="s">
        <v>15</v>
      </c>
      <c r="G33" s="76" t="s">
        <v>92</v>
      </c>
      <c r="H33" s="47"/>
    </row>
    <row r="34" spans="1:8" ht="13.5">
      <c r="A34" s="29">
        <v>42130.72638888889</v>
      </c>
      <c r="B34" s="40" t="s">
        <v>239</v>
      </c>
      <c r="C34" s="84" t="s">
        <v>50</v>
      </c>
      <c r="D34" s="85">
        <v>4000</v>
      </c>
      <c r="E34" s="84" t="s">
        <v>12</v>
      </c>
      <c r="F34" s="40" t="s">
        <v>15</v>
      </c>
      <c r="G34" s="76" t="s">
        <v>93</v>
      </c>
      <c r="H34" s="47"/>
    </row>
    <row r="35" spans="1:8" ht="13.5">
      <c r="A35" s="29">
        <v>42131.49444444444</v>
      </c>
      <c r="B35" s="40" t="s">
        <v>240</v>
      </c>
      <c r="C35" s="84" t="s">
        <v>35</v>
      </c>
      <c r="D35" s="85">
        <v>2600</v>
      </c>
      <c r="E35" s="84" t="s">
        <v>12</v>
      </c>
      <c r="F35" s="40" t="s">
        <v>15</v>
      </c>
      <c r="G35" s="76" t="s">
        <v>71</v>
      </c>
      <c r="H35" s="47"/>
    </row>
    <row r="36" spans="1:8" ht="13.5">
      <c r="A36" s="29">
        <v>42131.50763888889</v>
      </c>
      <c r="B36" s="40" t="s">
        <v>241</v>
      </c>
      <c r="C36" s="84" t="s">
        <v>127</v>
      </c>
      <c r="D36" s="85">
        <v>1000</v>
      </c>
      <c r="E36" s="84" t="s">
        <v>11</v>
      </c>
      <c r="F36" s="40" t="s">
        <v>15</v>
      </c>
      <c r="G36" s="76" t="s">
        <v>71</v>
      </c>
      <c r="H36" s="47"/>
    </row>
    <row r="37" spans="1:8" ht="13.5">
      <c r="A37" s="29">
        <v>42131.521527777775</v>
      </c>
      <c r="B37" s="40" t="s">
        <v>107</v>
      </c>
      <c r="C37" s="84" t="s">
        <v>128</v>
      </c>
      <c r="D37" s="85">
        <v>1000</v>
      </c>
      <c r="E37" s="84" t="s">
        <v>12</v>
      </c>
      <c r="F37" s="40" t="s">
        <v>15</v>
      </c>
      <c r="G37" s="76" t="s">
        <v>95</v>
      </c>
      <c r="H37" s="47"/>
    </row>
    <row r="38" spans="1:8" ht="13.5">
      <c r="A38" s="29">
        <v>42131.52222222222</v>
      </c>
      <c r="B38" s="40" t="s">
        <v>108</v>
      </c>
      <c r="C38" s="84" t="s">
        <v>129</v>
      </c>
      <c r="D38" s="85">
        <v>26000</v>
      </c>
      <c r="E38" s="84" t="s">
        <v>12</v>
      </c>
      <c r="F38" s="40" t="s">
        <v>15</v>
      </c>
      <c r="G38" s="76" t="s">
        <v>71</v>
      </c>
      <c r="H38" s="47"/>
    </row>
    <row r="39" spans="1:8" ht="13.5">
      <c r="A39" s="29">
        <v>42131.525</v>
      </c>
      <c r="B39" s="40" t="s">
        <v>109</v>
      </c>
      <c r="C39" s="84" t="s">
        <v>35</v>
      </c>
      <c r="D39" s="85">
        <v>340</v>
      </c>
      <c r="E39" s="84" t="s">
        <v>12</v>
      </c>
      <c r="F39" s="40" t="s">
        <v>15</v>
      </c>
      <c r="G39" s="76" t="s">
        <v>71</v>
      </c>
      <c r="H39" s="47"/>
    </row>
    <row r="40" spans="1:8" ht="13.5">
      <c r="A40" s="29">
        <v>42131.52638888889</v>
      </c>
      <c r="B40" s="40" t="s">
        <v>109</v>
      </c>
      <c r="C40" s="84" t="s">
        <v>35</v>
      </c>
      <c r="D40" s="85">
        <v>100</v>
      </c>
      <c r="E40" s="84" t="s">
        <v>12</v>
      </c>
      <c r="F40" s="40" t="s">
        <v>15</v>
      </c>
      <c r="G40" s="76" t="s">
        <v>71</v>
      </c>
      <c r="H40" s="47"/>
    </row>
    <row r="41" spans="1:8" ht="13.5">
      <c r="A41" s="29">
        <v>42131.57777777778</v>
      </c>
      <c r="B41" s="40" t="s">
        <v>242</v>
      </c>
      <c r="C41" s="84" t="s">
        <v>130</v>
      </c>
      <c r="D41" s="85">
        <v>1500</v>
      </c>
      <c r="E41" s="84" t="s">
        <v>11</v>
      </c>
      <c r="F41" s="40" t="s">
        <v>15</v>
      </c>
      <c r="G41" s="76" t="s">
        <v>92</v>
      </c>
      <c r="H41" s="47"/>
    </row>
    <row r="42" spans="1:8" ht="13.5">
      <c r="A42" s="29">
        <v>42131.665972222225</v>
      </c>
      <c r="B42" s="40" t="s">
        <v>243</v>
      </c>
      <c r="C42" s="84" t="s">
        <v>131</v>
      </c>
      <c r="D42" s="85">
        <v>1000</v>
      </c>
      <c r="E42" s="84" t="s">
        <v>12</v>
      </c>
      <c r="F42" s="40" t="s">
        <v>15</v>
      </c>
      <c r="G42" s="76" t="s">
        <v>73</v>
      </c>
      <c r="H42" s="47"/>
    </row>
    <row r="43" spans="1:8" ht="13.5">
      <c r="A43" s="29">
        <v>42131.895833333336</v>
      </c>
      <c r="B43" s="40" t="s">
        <v>244</v>
      </c>
      <c r="C43" s="84" t="s">
        <v>66</v>
      </c>
      <c r="D43" s="85">
        <v>10000</v>
      </c>
      <c r="E43" s="84" t="s">
        <v>11</v>
      </c>
      <c r="F43" s="40" t="s">
        <v>16</v>
      </c>
      <c r="G43" s="76" t="s">
        <v>21</v>
      </c>
      <c r="H43" s="47"/>
    </row>
    <row r="44" spans="1:8" ht="13.5">
      <c r="A44" s="29">
        <v>42132</v>
      </c>
      <c r="B44" s="40" t="s">
        <v>245</v>
      </c>
      <c r="C44" s="84" t="s">
        <v>177</v>
      </c>
      <c r="D44" s="85">
        <v>600</v>
      </c>
      <c r="E44" s="84" t="s">
        <v>182</v>
      </c>
      <c r="F44" s="40"/>
      <c r="G44" s="76" t="s">
        <v>21</v>
      </c>
      <c r="H44" s="47"/>
    </row>
    <row r="45" spans="1:8" ht="13.5">
      <c r="A45" s="29">
        <v>42132.34375</v>
      </c>
      <c r="B45" s="40" t="s">
        <v>110</v>
      </c>
      <c r="C45" s="84" t="s">
        <v>132</v>
      </c>
      <c r="D45" s="85">
        <v>1000</v>
      </c>
      <c r="E45" s="84" t="s">
        <v>12</v>
      </c>
      <c r="F45" s="40" t="s">
        <v>15</v>
      </c>
      <c r="G45" s="76" t="s">
        <v>171</v>
      </c>
      <c r="H45" s="47"/>
    </row>
    <row r="46" spans="1:8" ht="13.5">
      <c r="A46" s="29">
        <v>42132.86319444444</v>
      </c>
      <c r="B46" s="40" t="s">
        <v>246</v>
      </c>
      <c r="C46" s="84" t="s">
        <v>133</v>
      </c>
      <c r="D46" s="85">
        <v>1000</v>
      </c>
      <c r="E46" s="84" t="s">
        <v>13</v>
      </c>
      <c r="F46" s="40" t="s">
        <v>15</v>
      </c>
      <c r="G46" s="76" t="s">
        <v>102</v>
      </c>
      <c r="H46" s="47"/>
    </row>
    <row r="47" spans="1:8" ht="13.5">
      <c r="A47" s="29">
        <v>42132.93680555555</v>
      </c>
      <c r="B47" s="40" t="s">
        <v>247</v>
      </c>
      <c r="C47" s="84" t="s">
        <v>134</v>
      </c>
      <c r="D47" s="85">
        <v>1000</v>
      </c>
      <c r="E47" s="84" t="s">
        <v>12</v>
      </c>
      <c r="F47" s="40" t="s">
        <v>15</v>
      </c>
      <c r="G47" s="76" t="s">
        <v>21</v>
      </c>
      <c r="H47" s="47"/>
    </row>
    <row r="48" spans="1:8" ht="13.5">
      <c r="A48" s="29">
        <v>42133.38888888889</v>
      </c>
      <c r="B48" s="40" t="s">
        <v>248</v>
      </c>
      <c r="C48" s="84" t="s">
        <v>83</v>
      </c>
      <c r="D48" s="85">
        <v>1000</v>
      </c>
      <c r="E48" s="84" t="s">
        <v>11</v>
      </c>
      <c r="F48" s="40" t="s">
        <v>15</v>
      </c>
      <c r="G48" s="76" t="s">
        <v>21</v>
      </c>
      <c r="H48" s="47"/>
    </row>
    <row r="49" spans="1:8" ht="13.5">
      <c r="A49" s="29">
        <v>42133.39097222222</v>
      </c>
      <c r="B49" s="40" t="s">
        <v>248</v>
      </c>
      <c r="C49" s="84" t="s">
        <v>135</v>
      </c>
      <c r="D49" s="85">
        <v>500</v>
      </c>
      <c r="E49" s="84" t="s">
        <v>11</v>
      </c>
      <c r="F49" s="40" t="s">
        <v>15</v>
      </c>
      <c r="G49" s="76" t="s">
        <v>73</v>
      </c>
      <c r="H49" s="47"/>
    </row>
    <row r="50" spans="1:8" ht="13.5">
      <c r="A50" s="29">
        <v>42134.18958333333</v>
      </c>
      <c r="B50" s="40" t="s">
        <v>249</v>
      </c>
      <c r="C50" s="84" t="s">
        <v>28</v>
      </c>
      <c r="D50" s="85">
        <v>3000</v>
      </c>
      <c r="E50" s="84" t="s">
        <v>11</v>
      </c>
      <c r="F50" s="40" t="s">
        <v>15</v>
      </c>
      <c r="G50" s="76" t="s">
        <v>74</v>
      </c>
      <c r="H50" s="47"/>
    </row>
    <row r="51" spans="1:8" ht="13.5">
      <c r="A51" s="29">
        <v>42134.46319444444</v>
      </c>
      <c r="B51" s="40" t="s">
        <v>106</v>
      </c>
      <c r="C51" s="84" t="s">
        <v>121</v>
      </c>
      <c r="D51" s="85">
        <v>500</v>
      </c>
      <c r="E51" s="84" t="s">
        <v>12</v>
      </c>
      <c r="F51" s="40" t="s">
        <v>15</v>
      </c>
      <c r="G51" s="76" t="s">
        <v>101</v>
      </c>
      <c r="H51" s="47"/>
    </row>
    <row r="52" spans="1:8" ht="13.5">
      <c r="A52" s="29">
        <v>42134.46527777778</v>
      </c>
      <c r="B52" s="40" t="s">
        <v>106</v>
      </c>
      <c r="C52" s="84" t="s">
        <v>121</v>
      </c>
      <c r="D52" s="85">
        <v>500</v>
      </c>
      <c r="E52" s="84" t="s">
        <v>12</v>
      </c>
      <c r="F52" s="40" t="s">
        <v>15</v>
      </c>
      <c r="G52" s="76" t="s">
        <v>172</v>
      </c>
      <c r="H52" s="47"/>
    </row>
    <row r="53" spans="1:8" ht="13.5">
      <c r="A53" s="29">
        <v>42134.82638888889</v>
      </c>
      <c r="B53" s="40" t="s">
        <v>64</v>
      </c>
      <c r="C53" s="84" t="s">
        <v>40</v>
      </c>
      <c r="D53" s="85">
        <v>600</v>
      </c>
      <c r="E53" s="84" t="s">
        <v>12</v>
      </c>
      <c r="F53" s="40" t="s">
        <v>15</v>
      </c>
      <c r="G53" s="76" t="s">
        <v>44</v>
      </c>
      <c r="H53" s="47"/>
    </row>
    <row r="54" spans="1:8" ht="13.5">
      <c r="A54" s="29">
        <v>42134.915972222225</v>
      </c>
      <c r="B54" s="40" t="s">
        <v>250</v>
      </c>
      <c r="C54" s="84" t="s">
        <v>18</v>
      </c>
      <c r="D54" s="85">
        <v>1500</v>
      </c>
      <c r="E54" s="84" t="s">
        <v>14</v>
      </c>
      <c r="F54" s="40" t="s">
        <v>15</v>
      </c>
      <c r="G54" s="76" t="s">
        <v>38</v>
      </c>
      <c r="H54" s="47"/>
    </row>
    <row r="55" spans="1:8" ht="13.5">
      <c r="A55" s="29">
        <v>42135.020833333336</v>
      </c>
      <c r="B55" s="40" t="s">
        <v>251</v>
      </c>
      <c r="C55" s="84" t="s">
        <v>56</v>
      </c>
      <c r="D55" s="85">
        <v>300</v>
      </c>
      <c r="E55" s="84" t="s">
        <v>11</v>
      </c>
      <c r="F55" s="40" t="s">
        <v>16</v>
      </c>
      <c r="G55" s="76" t="s">
        <v>21</v>
      </c>
      <c r="H55" s="47"/>
    </row>
    <row r="56" spans="1:8" ht="13.5">
      <c r="A56" s="29">
        <v>42135.395833333336</v>
      </c>
      <c r="B56" s="40" t="s">
        <v>252</v>
      </c>
      <c r="C56" s="84" t="s">
        <v>28</v>
      </c>
      <c r="D56" s="85">
        <v>3000</v>
      </c>
      <c r="E56" s="84" t="s">
        <v>12</v>
      </c>
      <c r="F56" s="40" t="s">
        <v>16</v>
      </c>
      <c r="G56" s="76" t="s">
        <v>21</v>
      </c>
      <c r="H56" s="47"/>
    </row>
    <row r="57" spans="1:8" ht="13.5">
      <c r="A57" s="29">
        <v>42135.40694444445</v>
      </c>
      <c r="B57" s="40" t="s">
        <v>167</v>
      </c>
      <c r="C57" s="84" t="s">
        <v>123</v>
      </c>
      <c r="D57" s="85">
        <v>1500</v>
      </c>
      <c r="E57" s="84" t="s">
        <v>12</v>
      </c>
      <c r="F57" s="40" t="s">
        <v>15</v>
      </c>
      <c r="G57" s="76" t="s">
        <v>171</v>
      </c>
      <c r="H57" s="47"/>
    </row>
    <row r="58" spans="1:8" ht="13.5">
      <c r="A58" s="29">
        <v>42135.41180555556</v>
      </c>
      <c r="B58" s="40" t="s">
        <v>167</v>
      </c>
      <c r="C58" s="84" t="s">
        <v>123</v>
      </c>
      <c r="D58" s="85">
        <v>1500</v>
      </c>
      <c r="E58" s="84" t="s">
        <v>12</v>
      </c>
      <c r="F58" s="40" t="s">
        <v>15</v>
      </c>
      <c r="G58" s="76" t="s">
        <v>99</v>
      </c>
      <c r="H58" s="47"/>
    </row>
    <row r="59" spans="1:8" ht="13.5">
      <c r="A59" s="29">
        <v>42135.61597222222</v>
      </c>
      <c r="B59" s="40" t="s">
        <v>226</v>
      </c>
      <c r="C59" s="84" t="s">
        <v>88</v>
      </c>
      <c r="D59" s="85">
        <v>700</v>
      </c>
      <c r="E59" s="84" t="s">
        <v>12</v>
      </c>
      <c r="F59" s="40" t="s">
        <v>15</v>
      </c>
      <c r="G59" s="76" t="s">
        <v>169</v>
      </c>
      <c r="H59" s="47"/>
    </row>
    <row r="60" spans="1:8" ht="13.5">
      <c r="A60" s="29">
        <v>42135.645833333336</v>
      </c>
      <c r="B60" s="40" t="s">
        <v>253</v>
      </c>
      <c r="C60" s="84" t="s">
        <v>19</v>
      </c>
      <c r="D60" s="85">
        <v>400</v>
      </c>
      <c r="E60" s="84" t="s">
        <v>12</v>
      </c>
      <c r="F60" s="40" t="s">
        <v>16</v>
      </c>
      <c r="G60" s="76" t="s">
        <v>21</v>
      </c>
      <c r="H60" s="47"/>
    </row>
    <row r="61" spans="1:8" ht="13.5">
      <c r="A61" s="29">
        <v>42135.67013888889</v>
      </c>
      <c r="B61" s="40" t="s">
        <v>254</v>
      </c>
      <c r="C61" s="84" t="s">
        <v>87</v>
      </c>
      <c r="D61" s="85">
        <v>1000</v>
      </c>
      <c r="E61" s="84" t="s">
        <v>11</v>
      </c>
      <c r="F61" s="40" t="s">
        <v>15</v>
      </c>
      <c r="G61" s="76" t="s">
        <v>98</v>
      </c>
      <c r="H61" s="47"/>
    </row>
    <row r="62" spans="1:8" ht="13.5">
      <c r="A62" s="29">
        <v>42136</v>
      </c>
      <c r="B62" s="40" t="s">
        <v>255</v>
      </c>
      <c r="C62" s="84"/>
      <c r="D62" s="85">
        <v>113.87</v>
      </c>
      <c r="E62" s="84" t="s">
        <v>182</v>
      </c>
      <c r="F62" s="40"/>
      <c r="G62" s="76" t="s">
        <v>21</v>
      </c>
      <c r="H62" s="47"/>
    </row>
    <row r="63" spans="1:8" ht="13.5">
      <c r="A63" s="29">
        <v>42136</v>
      </c>
      <c r="B63" s="40" t="s">
        <v>256</v>
      </c>
      <c r="C63" s="84" t="s">
        <v>178</v>
      </c>
      <c r="D63" s="85">
        <v>200</v>
      </c>
      <c r="E63" s="84" t="s">
        <v>182</v>
      </c>
      <c r="F63" s="40"/>
      <c r="G63" s="76" t="s">
        <v>21</v>
      </c>
      <c r="H63" s="47"/>
    </row>
    <row r="64" spans="1:8" ht="13.5">
      <c r="A64" s="29">
        <v>42136</v>
      </c>
      <c r="B64" s="40" t="s">
        <v>257</v>
      </c>
      <c r="C64" s="84" t="s">
        <v>179</v>
      </c>
      <c r="D64" s="85">
        <v>300</v>
      </c>
      <c r="E64" s="84" t="s">
        <v>182</v>
      </c>
      <c r="F64" s="40"/>
      <c r="G64" s="76" t="s">
        <v>21</v>
      </c>
      <c r="H64" s="47"/>
    </row>
    <row r="65" spans="1:8" ht="13.5">
      <c r="A65" s="29">
        <v>42136</v>
      </c>
      <c r="B65" s="40" t="s">
        <v>175</v>
      </c>
      <c r="C65" s="84"/>
      <c r="D65" s="85">
        <v>1000</v>
      </c>
      <c r="E65" s="84" t="s">
        <v>182</v>
      </c>
      <c r="F65" s="40"/>
      <c r="G65" s="76" t="s">
        <v>21</v>
      </c>
      <c r="H65" s="47"/>
    </row>
    <row r="66" spans="1:8" ht="13.5">
      <c r="A66" s="29">
        <v>42136</v>
      </c>
      <c r="B66" s="40" t="s">
        <v>258</v>
      </c>
      <c r="C66" s="84" t="s">
        <v>180</v>
      </c>
      <c r="D66" s="85">
        <v>1500</v>
      </c>
      <c r="E66" s="84" t="s">
        <v>182</v>
      </c>
      <c r="F66" s="40"/>
      <c r="G66" s="76" t="s">
        <v>21</v>
      </c>
      <c r="H66" s="47"/>
    </row>
    <row r="67" spans="1:8" ht="13.5">
      <c r="A67" s="29">
        <v>42136.145833333336</v>
      </c>
      <c r="B67" s="40" t="s">
        <v>259</v>
      </c>
      <c r="C67" s="84" t="s">
        <v>32</v>
      </c>
      <c r="D67" s="85">
        <v>500</v>
      </c>
      <c r="E67" s="84" t="s">
        <v>12</v>
      </c>
      <c r="F67" s="40" t="s">
        <v>16</v>
      </c>
      <c r="G67" s="76" t="s">
        <v>21</v>
      </c>
      <c r="H67" s="47"/>
    </row>
    <row r="68" spans="1:8" ht="13.5">
      <c r="A68" s="29">
        <v>42136.472916666666</v>
      </c>
      <c r="B68" s="40" t="s">
        <v>77</v>
      </c>
      <c r="C68" s="84" t="s">
        <v>49</v>
      </c>
      <c r="D68" s="85">
        <v>500</v>
      </c>
      <c r="E68" s="84" t="s">
        <v>11</v>
      </c>
      <c r="F68" s="40" t="s">
        <v>15</v>
      </c>
      <c r="G68" s="76" t="s">
        <v>97</v>
      </c>
      <c r="H68" s="47"/>
    </row>
    <row r="69" spans="1:8" ht="13.5">
      <c r="A69" s="29">
        <v>42136.57152777778</v>
      </c>
      <c r="B69" s="40" t="s">
        <v>260</v>
      </c>
      <c r="C69" s="84" t="s">
        <v>136</v>
      </c>
      <c r="D69" s="85">
        <v>1000</v>
      </c>
      <c r="E69" s="84" t="s">
        <v>12</v>
      </c>
      <c r="F69" s="40" t="s">
        <v>15</v>
      </c>
      <c r="G69" s="76" t="s">
        <v>72</v>
      </c>
      <c r="H69" s="47"/>
    </row>
    <row r="70" spans="1:8" ht="13.5">
      <c r="A70" s="29">
        <v>42136.58888888889</v>
      </c>
      <c r="B70" s="40" t="s">
        <v>111</v>
      </c>
      <c r="C70" s="84" t="s">
        <v>35</v>
      </c>
      <c r="D70" s="85">
        <v>2000</v>
      </c>
      <c r="E70" s="84" t="s">
        <v>12</v>
      </c>
      <c r="F70" s="40" t="s">
        <v>15</v>
      </c>
      <c r="G70" s="76" t="s">
        <v>73</v>
      </c>
      <c r="H70" s="47"/>
    </row>
    <row r="71" spans="1:8" ht="13.5">
      <c r="A71" s="29">
        <v>42136.720138888886</v>
      </c>
      <c r="B71" s="40" t="s">
        <v>243</v>
      </c>
      <c r="C71" s="84" t="s">
        <v>131</v>
      </c>
      <c r="D71" s="85">
        <v>1000</v>
      </c>
      <c r="E71" s="84" t="s">
        <v>12</v>
      </c>
      <c r="F71" s="40" t="s">
        <v>15</v>
      </c>
      <c r="G71" s="76" t="s">
        <v>73</v>
      </c>
      <c r="H71" s="47"/>
    </row>
    <row r="72" spans="1:8" ht="13.5">
      <c r="A72" s="29">
        <v>42136.92638888889</v>
      </c>
      <c r="B72" s="40" t="s">
        <v>64</v>
      </c>
      <c r="C72" s="84" t="s">
        <v>137</v>
      </c>
      <c r="D72" s="85">
        <v>5000</v>
      </c>
      <c r="E72" s="84" t="s">
        <v>12</v>
      </c>
      <c r="F72" s="40" t="s">
        <v>15</v>
      </c>
      <c r="G72" s="76" t="s">
        <v>44</v>
      </c>
      <c r="H72" s="47"/>
    </row>
    <row r="73" spans="1:8" ht="13.5">
      <c r="A73" s="29">
        <v>42137</v>
      </c>
      <c r="B73" s="40" t="s">
        <v>261</v>
      </c>
      <c r="C73" s="84" t="s">
        <v>181</v>
      </c>
      <c r="D73" s="85">
        <v>300</v>
      </c>
      <c r="E73" s="84" t="s">
        <v>182</v>
      </c>
      <c r="F73" s="40"/>
      <c r="G73" s="76" t="s">
        <v>21</v>
      </c>
      <c r="H73" s="47"/>
    </row>
    <row r="74" spans="1:8" ht="13.5">
      <c r="A74" s="29">
        <v>42137</v>
      </c>
      <c r="B74" s="40" t="s">
        <v>183</v>
      </c>
      <c r="C74" s="84"/>
      <c r="D74" s="85">
        <v>130500</v>
      </c>
      <c r="E74" s="84" t="s">
        <v>182</v>
      </c>
      <c r="F74" s="40"/>
      <c r="G74" s="76" t="s">
        <v>21</v>
      </c>
      <c r="H74" s="47"/>
    </row>
    <row r="75" spans="1:8" ht="13.5">
      <c r="A75" s="29">
        <v>42137.35486111111</v>
      </c>
      <c r="B75" s="40" t="s">
        <v>29</v>
      </c>
      <c r="C75" s="84" t="s">
        <v>33</v>
      </c>
      <c r="D75" s="85">
        <v>2000</v>
      </c>
      <c r="E75" s="84" t="s">
        <v>12</v>
      </c>
      <c r="F75" s="40" t="s">
        <v>15</v>
      </c>
      <c r="G75" s="76" t="s">
        <v>97</v>
      </c>
      <c r="H75" s="47"/>
    </row>
    <row r="76" spans="1:8" ht="13.5">
      <c r="A76" s="29">
        <v>42137.57638888889</v>
      </c>
      <c r="B76" s="40" t="s">
        <v>262</v>
      </c>
      <c r="C76" s="84" t="s">
        <v>58</v>
      </c>
      <c r="D76" s="85">
        <v>1000</v>
      </c>
      <c r="E76" s="84" t="s">
        <v>12</v>
      </c>
      <c r="F76" s="40" t="s">
        <v>15</v>
      </c>
      <c r="G76" s="76" t="s">
        <v>98</v>
      </c>
      <c r="H76" s="47"/>
    </row>
    <row r="77" spans="1:8" ht="13.5">
      <c r="A77" s="29">
        <v>42137.60625</v>
      </c>
      <c r="B77" s="40" t="s">
        <v>263</v>
      </c>
      <c r="C77" s="84" t="s">
        <v>138</v>
      </c>
      <c r="D77" s="85">
        <v>5</v>
      </c>
      <c r="E77" s="84" t="s">
        <v>12</v>
      </c>
      <c r="F77" s="40" t="s">
        <v>15</v>
      </c>
      <c r="G77" s="76" t="s">
        <v>74</v>
      </c>
      <c r="H77" s="47"/>
    </row>
    <row r="78" spans="1:8" ht="13.5">
      <c r="A78" s="29">
        <v>42137.645833333336</v>
      </c>
      <c r="B78" s="40" t="s">
        <v>264</v>
      </c>
      <c r="C78" s="84" t="s">
        <v>17</v>
      </c>
      <c r="D78" s="85">
        <v>100</v>
      </c>
      <c r="E78" s="84" t="s">
        <v>11</v>
      </c>
      <c r="F78" s="40" t="s">
        <v>16</v>
      </c>
      <c r="G78" s="76" t="s">
        <v>21</v>
      </c>
      <c r="H78" s="47"/>
    </row>
    <row r="79" spans="1:8" ht="13.5">
      <c r="A79" s="29">
        <v>42137.69305555556</v>
      </c>
      <c r="B79" s="40" t="s">
        <v>265</v>
      </c>
      <c r="C79" s="84" t="s">
        <v>18</v>
      </c>
      <c r="D79" s="85">
        <v>500</v>
      </c>
      <c r="E79" s="84" t="s">
        <v>14</v>
      </c>
      <c r="F79" s="40" t="s">
        <v>15</v>
      </c>
      <c r="G79" s="76" t="s">
        <v>38</v>
      </c>
      <c r="H79" s="47"/>
    </row>
    <row r="80" spans="1:8" ht="13.5">
      <c r="A80" s="29">
        <v>42137.770833333336</v>
      </c>
      <c r="B80" s="40" t="s">
        <v>266</v>
      </c>
      <c r="C80" s="84" t="s">
        <v>57</v>
      </c>
      <c r="D80" s="85">
        <v>10</v>
      </c>
      <c r="E80" s="84" t="s">
        <v>11</v>
      </c>
      <c r="F80" s="40" t="s">
        <v>16</v>
      </c>
      <c r="G80" s="76" t="s">
        <v>21</v>
      </c>
      <c r="H80" s="47"/>
    </row>
    <row r="81" spans="1:8" ht="13.5">
      <c r="A81" s="29">
        <v>42138</v>
      </c>
      <c r="B81" s="40" t="s">
        <v>267</v>
      </c>
      <c r="C81" s="84"/>
      <c r="D81" s="85">
        <v>100</v>
      </c>
      <c r="E81" s="84" t="s">
        <v>182</v>
      </c>
      <c r="F81" s="40"/>
      <c r="G81" s="76" t="s">
        <v>21</v>
      </c>
      <c r="H81" s="47"/>
    </row>
    <row r="82" spans="1:8" ht="13.5">
      <c r="A82" s="29">
        <v>42138.520833333336</v>
      </c>
      <c r="B82" s="40" t="s">
        <v>268</v>
      </c>
      <c r="C82" s="84" t="s">
        <v>139</v>
      </c>
      <c r="D82" s="85">
        <v>100</v>
      </c>
      <c r="E82" s="84" t="s">
        <v>11</v>
      </c>
      <c r="F82" s="40" t="s">
        <v>16</v>
      </c>
      <c r="G82" s="76" t="s">
        <v>21</v>
      </c>
      <c r="H82" s="47"/>
    </row>
    <row r="83" spans="1:8" ht="13.5">
      <c r="A83" s="29">
        <v>42138.520833333336</v>
      </c>
      <c r="B83" s="40" t="s">
        <v>269</v>
      </c>
      <c r="C83" s="84" t="s">
        <v>47</v>
      </c>
      <c r="D83" s="85">
        <v>100</v>
      </c>
      <c r="E83" s="84" t="s">
        <v>12</v>
      </c>
      <c r="F83" s="40" t="s">
        <v>16</v>
      </c>
      <c r="G83" s="76" t="s">
        <v>21</v>
      </c>
      <c r="H83" s="47"/>
    </row>
    <row r="84" spans="1:8" ht="13.5">
      <c r="A84" s="29">
        <v>42138.520833333336</v>
      </c>
      <c r="B84" s="40" t="s">
        <v>270</v>
      </c>
      <c r="C84" s="84" t="s">
        <v>82</v>
      </c>
      <c r="D84" s="85">
        <v>100</v>
      </c>
      <c r="E84" s="84" t="s">
        <v>12</v>
      </c>
      <c r="F84" s="40" t="s">
        <v>16</v>
      </c>
      <c r="G84" s="76" t="s">
        <v>21</v>
      </c>
      <c r="H84" s="47"/>
    </row>
    <row r="85" spans="1:8" ht="13.5">
      <c r="A85" s="29">
        <v>42138.56597222222</v>
      </c>
      <c r="B85" s="40" t="s">
        <v>263</v>
      </c>
      <c r="C85" s="84" t="s">
        <v>138</v>
      </c>
      <c r="D85" s="85">
        <v>5</v>
      </c>
      <c r="E85" s="84" t="s">
        <v>12</v>
      </c>
      <c r="F85" s="40" t="s">
        <v>15</v>
      </c>
      <c r="G85" s="76" t="s">
        <v>95</v>
      </c>
      <c r="H85" s="47"/>
    </row>
    <row r="86" spans="1:8" ht="13.5">
      <c r="A86" s="29">
        <v>42138.623611111114</v>
      </c>
      <c r="B86" s="40" t="s">
        <v>271</v>
      </c>
      <c r="C86" s="84" t="s">
        <v>140</v>
      </c>
      <c r="D86" s="85">
        <v>1000</v>
      </c>
      <c r="E86" s="84" t="s">
        <v>12</v>
      </c>
      <c r="F86" s="40" t="s">
        <v>15</v>
      </c>
      <c r="G86" s="76" t="s">
        <v>21</v>
      </c>
      <c r="H86" s="47"/>
    </row>
    <row r="87" spans="1:8" ht="13.5">
      <c r="A87" s="29">
        <v>42139</v>
      </c>
      <c r="B87" s="40" t="s">
        <v>272</v>
      </c>
      <c r="C87" s="84"/>
      <c r="D87" s="85">
        <v>0.95</v>
      </c>
      <c r="E87" s="84" t="s">
        <v>182</v>
      </c>
      <c r="F87" s="40"/>
      <c r="G87" s="76" t="s">
        <v>21</v>
      </c>
      <c r="H87" s="47"/>
    </row>
    <row r="88" spans="1:8" ht="13.5">
      <c r="A88" s="29">
        <v>42139</v>
      </c>
      <c r="B88" s="40" t="s">
        <v>273</v>
      </c>
      <c r="C88" s="84" t="s">
        <v>184</v>
      </c>
      <c r="D88" s="85">
        <v>3000</v>
      </c>
      <c r="E88" s="84" t="s">
        <v>182</v>
      </c>
      <c r="F88" s="40"/>
      <c r="G88" s="76" t="s">
        <v>21</v>
      </c>
      <c r="H88" s="47"/>
    </row>
    <row r="89" spans="1:8" ht="13.5">
      <c r="A89" s="29">
        <v>42139.345138888886</v>
      </c>
      <c r="B89" s="40" t="s">
        <v>274</v>
      </c>
      <c r="C89" s="84" t="s">
        <v>141</v>
      </c>
      <c r="D89" s="85">
        <v>500</v>
      </c>
      <c r="E89" s="84" t="s">
        <v>11</v>
      </c>
      <c r="F89" s="40" t="s">
        <v>15</v>
      </c>
      <c r="G89" s="76" t="s">
        <v>169</v>
      </c>
      <c r="H89" s="47"/>
    </row>
    <row r="90" spans="1:8" ht="13.5">
      <c r="A90" s="29">
        <v>42139.57708333333</v>
      </c>
      <c r="B90" s="40" t="s">
        <v>275</v>
      </c>
      <c r="C90" s="84" t="s">
        <v>55</v>
      </c>
      <c r="D90" s="85">
        <v>500</v>
      </c>
      <c r="E90" s="84" t="s">
        <v>11</v>
      </c>
      <c r="F90" s="40" t="s">
        <v>15</v>
      </c>
      <c r="G90" s="76" t="s">
        <v>21</v>
      </c>
      <c r="H90" s="47"/>
    </row>
    <row r="91" spans="1:8" ht="13.5">
      <c r="A91" s="29">
        <v>42139.626388888886</v>
      </c>
      <c r="B91" s="40" t="s">
        <v>276</v>
      </c>
      <c r="C91" s="84" t="s">
        <v>84</v>
      </c>
      <c r="D91" s="85">
        <v>500</v>
      </c>
      <c r="E91" s="84" t="s">
        <v>12</v>
      </c>
      <c r="F91" s="40" t="s">
        <v>15</v>
      </c>
      <c r="G91" s="76" t="s">
        <v>45</v>
      </c>
      <c r="H91" s="47"/>
    </row>
    <row r="92" spans="1:8" ht="13.5">
      <c r="A92" s="29">
        <v>42139.70625</v>
      </c>
      <c r="B92" s="40" t="s">
        <v>222</v>
      </c>
      <c r="C92" s="84" t="s">
        <v>23</v>
      </c>
      <c r="D92" s="85">
        <v>2000</v>
      </c>
      <c r="E92" s="84" t="s">
        <v>12</v>
      </c>
      <c r="F92" s="40" t="s">
        <v>15</v>
      </c>
      <c r="G92" s="76" t="s">
        <v>73</v>
      </c>
      <c r="H92" s="47"/>
    </row>
    <row r="93" spans="1:8" ht="13.5">
      <c r="A93" s="29">
        <v>42139.91458333333</v>
      </c>
      <c r="B93" s="40" t="s">
        <v>277</v>
      </c>
      <c r="C93" s="84" t="s">
        <v>142</v>
      </c>
      <c r="D93" s="85">
        <v>100</v>
      </c>
      <c r="E93" s="84" t="s">
        <v>12</v>
      </c>
      <c r="F93" s="40" t="s">
        <v>15</v>
      </c>
      <c r="G93" s="76" t="s">
        <v>171</v>
      </c>
      <c r="H93" s="47"/>
    </row>
    <row r="94" spans="1:8" ht="13.5">
      <c r="A94" s="29">
        <v>42139.99930555555</v>
      </c>
      <c r="B94" s="40" t="s">
        <v>278</v>
      </c>
      <c r="C94" s="84" t="s">
        <v>68</v>
      </c>
      <c r="D94" s="85">
        <v>4998</v>
      </c>
      <c r="E94" s="84" t="s">
        <v>12</v>
      </c>
      <c r="F94" s="40" t="s">
        <v>15</v>
      </c>
      <c r="G94" s="76" t="s">
        <v>95</v>
      </c>
      <c r="H94" s="47"/>
    </row>
    <row r="95" spans="1:8" ht="13.5">
      <c r="A95" s="29">
        <v>42140.81875</v>
      </c>
      <c r="B95" s="40" t="s">
        <v>112</v>
      </c>
      <c r="C95" s="84" t="s">
        <v>90</v>
      </c>
      <c r="D95" s="85">
        <v>900</v>
      </c>
      <c r="E95" s="84" t="s">
        <v>12</v>
      </c>
      <c r="F95" s="40" t="s">
        <v>15</v>
      </c>
      <c r="G95" s="76" t="s">
        <v>44</v>
      </c>
      <c r="H95" s="47"/>
    </row>
    <row r="96" spans="1:8" ht="13.5">
      <c r="A96" s="29">
        <v>42140.895833333336</v>
      </c>
      <c r="B96" s="40" t="s">
        <v>279</v>
      </c>
      <c r="C96" s="84" t="s">
        <v>19</v>
      </c>
      <c r="D96" s="85">
        <v>200</v>
      </c>
      <c r="E96" s="84" t="s">
        <v>12</v>
      </c>
      <c r="F96" s="40" t="s">
        <v>16</v>
      </c>
      <c r="G96" s="76" t="s">
        <v>21</v>
      </c>
      <c r="H96" s="47"/>
    </row>
    <row r="97" spans="1:8" ht="13.5">
      <c r="A97" s="29">
        <v>42141.270833333336</v>
      </c>
      <c r="B97" s="40" t="s">
        <v>280</v>
      </c>
      <c r="C97" s="84" t="s">
        <v>31</v>
      </c>
      <c r="D97" s="85">
        <v>1000</v>
      </c>
      <c r="E97" s="84" t="s">
        <v>12</v>
      </c>
      <c r="F97" s="40" t="s">
        <v>16</v>
      </c>
      <c r="G97" s="76" t="s">
        <v>21</v>
      </c>
      <c r="H97" s="47"/>
    </row>
    <row r="98" spans="1:8" ht="13.5">
      <c r="A98" s="29">
        <v>42141.54861111111</v>
      </c>
      <c r="B98" s="40" t="s">
        <v>281</v>
      </c>
      <c r="C98" s="84" t="s">
        <v>143</v>
      </c>
      <c r="D98" s="85">
        <v>1400</v>
      </c>
      <c r="E98" s="84" t="s">
        <v>13</v>
      </c>
      <c r="F98" s="40" t="s">
        <v>15</v>
      </c>
      <c r="G98" s="76" t="s">
        <v>21</v>
      </c>
      <c r="H98" s="47"/>
    </row>
    <row r="99" spans="1:8" ht="13.5">
      <c r="A99" s="29">
        <v>42141.645833333336</v>
      </c>
      <c r="B99" s="40" t="s">
        <v>282</v>
      </c>
      <c r="C99" s="84" t="s">
        <v>144</v>
      </c>
      <c r="D99" s="85">
        <v>300</v>
      </c>
      <c r="E99" s="84" t="s">
        <v>11</v>
      </c>
      <c r="F99" s="40" t="s">
        <v>16</v>
      </c>
      <c r="G99" s="76" t="s">
        <v>21</v>
      </c>
      <c r="H99" s="47"/>
    </row>
    <row r="100" spans="1:8" ht="13.5">
      <c r="A100" s="29">
        <v>42141.895833333336</v>
      </c>
      <c r="B100" s="40" t="s">
        <v>283</v>
      </c>
      <c r="C100" s="84" t="s">
        <v>67</v>
      </c>
      <c r="D100" s="85">
        <v>300</v>
      </c>
      <c r="E100" s="84" t="s">
        <v>11</v>
      </c>
      <c r="F100" s="40" t="s">
        <v>16</v>
      </c>
      <c r="G100" s="76" t="s">
        <v>21</v>
      </c>
      <c r="H100" s="47"/>
    </row>
    <row r="101" spans="1:8" ht="13.5">
      <c r="A101" s="29">
        <v>42142</v>
      </c>
      <c r="B101" s="40" t="s">
        <v>228</v>
      </c>
      <c r="C101" s="84"/>
      <c r="D101" s="85">
        <v>100</v>
      </c>
      <c r="E101" s="84" t="s">
        <v>182</v>
      </c>
      <c r="F101" s="40"/>
      <c r="G101" s="76" t="s">
        <v>21</v>
      </c>
      <c r="H101" s="47"/>
    </row>
    <row r="102" spans="1:8" ht="13.5">
      <c r="A102" s="29">
        <v>42142</v>
      </c>
      <c r="B102" s="40" t="s">
        <v>185</v>
      </c>
      <c r="C102" s="84"/>
      <c r="D102" s="85">
        <v>1000</v>
      </c>
      <c r="E102" s="84" t="s">
        <v>182</v>
      </c>
      <c r="F102" s="40"/>
      <c r="G102" s="76" t="s">
        <v>21</v>
      </c>
      <c r="H102" s="47"/>
    </row>
    <row r="103" spans="1:8" ht="13.5">
      <c r="A103" s="29">
        <v>42142</v>
      </c>
      <c r="B103" s="40" t="s">
        <v>284</v>
      </c>
      <c r="C103" s="84" t="s">
        <v>186</v>
      </c>
      <c r="D103" s="85">
        <v>1000</v>
      </c>
      <c r="E103" s="84" t="s">
        <v>182</v>
      </c>
      <c r="F103" s="40"/>
      <c r="G103" s="76" t="s">
        <v>21</v>
      </c>
      <c r="H103" s="47"/>
    </row>
    <row r="104" spans="1:8" ht="13.5">
      <c r="A104" s="29">
        <v>42142</v>
      </c>
      <c r="B104" s="40" t="s">
        <v>285</v>
      </c>
      <c r="C104" s="84" t="s">
        <v>187</v>
      </c>
      <c r="D104" s="85">
        <v>2000</v>
      </c>
      <c r="E104" s="84" t="s">
        <v>182</v>
      </c>
      <c r="F104" s="40"/>
      <c r="G104" s="76"/>
      <c r="H104" s="47"/>
    </row>
    <row r="105" spans="1:8" ht="13.5">
      <c r="A105" s="29">
        <v>42142.59166666667</v>
      </c>
      <c r="B105" s="40" t="s">
        <v>240</v>
      </c>
      <c r="C105" s="84" t="s">
        <v>35</v>
      </c>
      <c r="D105" s="85">
        <v>1000</v>
      </c>
      <c r="E105" s="84" t="s">
        <v>12</v>
      </c>
      <c r="F105" s="40" t="s">
        <v>15</v>
      </c>
      <c r="G105" s="76" t="s">
        <v>73</v>
      </c>
      <c r="H105" s="47"/>
    </row>
    <row r="106" spans="1:8" ht="13.5">
      <c r="A106" s="29">
        <v>42142.63263888889</v>
      </c>
      <c r="B106" s="40" t="s">
        <v>286</v>
      </c>
      <c r="C106" s="84" t="s">
        <v>145</v>
      </c>
      <c r="D106" s="85">
        <v>3000</v>
      </c>
      <c r="E106" s="84" t="s">
        <v>12</v>
      </c>
      <c r="F106" s="40" t="s">
        <v>15</v>
      </c>
      <c r="G106" s="76" t="s">
        <v>73</v>
      </c>
      <c r="H106" s="47"/>
    </row>
    <row r="107" spans="1:8" ht="13.5">
      <c r="A107" s="29">
        <v>42142.645833333336</v>
      </c>
      <c r="B107" s="40" t="s">
        <v>287</v>
      </c>
      <c r="C107" s="84" t="s">
        <v>85</v>
      </c>
      <c r="D107" s="85">
        <v>200</v>
      </c>
      <c r="E107" s="84" t="s">
        <v>12</v>
      </c>
      <c r="F107" s="40" t="s">
        <v>16</v>
      </c>
      <c r="G107" s="76" t="s">
        <v>21</v>
      </c>
      <c r="H107" s="47"/>
    </row>
    <row r="108" spans="1:8" ht="13.5">
      <c r="A108" s="29">
        <v>42142.79583333333</v>
      </c>
      <c r="B108" s="40" t="s">
        <v>226</v>
      </c>
      <c r="C108" s="84" t="s">
        <v>88</v>
      </c>
      <c r="D108" s="85">
        <v>500</v>
      </c>
      <c r="E108" s="84" t="s">
        <v>12</v>
      </c>
      <c r="F108" s="40" t="s">
        <v>15</v>
      </c>
      <c r="G108" s="76" t="s">
        <v>169</v>
      </c>
      <c r="H108" s="47"/>
    </row>
    <row r="109" spans="1:8" ht="13.5">
      <c r="A109" s="29">
        <v>42143.270833333336</v>
      </c>
      <c r="B109" s="40" t="s">
        <v>288</v>
      </c>
      <c r="C109" s="84" t="s">
        <v>36</v>
      </c>
      <c r="D109" s="85">
        <v>5000</v>
      </c>
      <c r="E109" s="84" t="s">
        <v>12</v>
      </c>
      <c r="F109" s="40" t="s">
        <v>16</v>
      </c>
      <c r="G109" s="76" t="s">
        <v>21</v>
      </c>
      <c r="H109" s="47"/>
    </row>
    <row r="110" spans="1:8" ht="13.5">
      <c r="A110" s="29">
        <v>42143.40347222222</v>
      </c>
      <c r="B110" s="40" t="s">
        <v>222</v>
      </c>
      <c r="C110" s="84" t="s">
        <v>23</v>
      </c>
      <c r="D110" s="85">
        <v>2500</v>
      </c>
      <c r="E110" s="84" t="s">
        <v>12</v>
      </c>
      <c r="F110" s="40" t="s">
        <v>15</v>
      </c>
      <c r="G110" s="76" t="s">
        <v>73</v>
      </c>
      <c r="H110" s="47"/>
    </row>
    <row r="111" spans="1:8" ht="13.5">
      <c r="A111" s="29">
        <v>42143.520833333336</v>
      </c>
      <c r="B111" s="40" t="s">
        <v>289</v>
      </c>
      <c r="C111" s="84" t="s">
        <v>86</v>
      </c>
      <c r="D111" s="85">
        <v>100</v>
      </c>
      <c r="E111" s="84" t="s">
        <v>12</v>
      </c>
      <c r="F111" s="40" t="s">
        <v>16</v>
      </c>
      <c r="G111" s="76" t="s">
        <v>21</v>
      </c>
      <c r="H111" s="47"/>
    </row>
    <row r="112" spans="1:8" ht="13.5">
      <c r="A112" s="29">
        <v>42143.66388888889</v>
      </c>
      <c r="B112" s="40" t="s">
        <v>290</v>
      </c>
      <c r="C112" s="84" t="s">
        <v>70</v>
      </c>
      <c r="D112" s="85">
        <v>1000</v>
      </c>
      <c r="E112" s="84" t="s">
        <v>13</v>
      </c>
      <c r="F112" s="40" t="s">
        <v>15</v>
      </c>
      <c r="G112" s="76" t="s">
        <v>21</v>
      </c>
      <c r="H112" s="47"/>
    </row>
    <row r="113" spans="1:8" ht="13.5">
      <c r="A113" s="29">
        <v>42143.75902777778</v>
      </c>
      <c r="B113" s="40" t="s">
        <v>291</v>
      </c>
      <c r="C113" s="84" t="s">
        <v>146</v>
      </c>
      <c r="D113" s="85">
        <v>500</v>
      </c>
      <c r="E113" s="84" t="s">
        <v>11</v>
      </c>
      <c r="F113" s="40" t="s">
        <v>16</v>
      </c>
      <c r="G113" s="76" t="s">
        <v>21</v>
      </c>
      <c r="H113" s="47"/>
    </row>
    <row r="114" spans="1:8" ht="13.5">
      <c r="A114" s="29">
        <v>42143.75902777778</v>
      </c>
      <c r="B114" s="40" t="s">
        <v>292</v>
      </c>
      <c r="C114" s="84"/>
      <c r="D114" s="85">
        <v>500</v>
      </c>
      <c r="E114" s="84" t="s">
        <v>182</v>
      </c>
      <c r="F114" s="40"/>
      <c r="G114" s="76" t="s">
        <v>21</v>
      </c>
      <c r="H114" s="47"/>
    </row>
    <row r="115" spans="1:8" ht="13.5">
      <c r="A115" s="29">
        <v>42143.75902777778</v>
      </c>
      <c r="B115" s="40" t="s">
        <v>293</v>
      </c>
      <c r="C115" s="84" t="s">
        <v>188</v>
      </c>
      <c r="D115" s="85">
        <v>500</v>
      </c>
      <c r="E115" s="84" t="s">
        <v>182</v>
      </c>
      <c r="F115" s="40"/>
      <c r="G115" s="76" t="s">
        <v>21</v>
      </c>
      <c r="H115" s="47"/>
    </row>
    <row r="116" spans="1:8" ht="13.5">
      <c r="A116" s="29">
        <v>42143.75902777778</v>
      </c>
      <c r="B116" s="40" t="s">
        <v>175</v>
      </c>
      <c r="C116" s="84"/>
      <c r="D116" s="85">
        <v>1500</v>
      </c>
      <c r="E116" s="84" t="s">
        <v>182</v>
      </c>
      <c r="F116" s="40"/>
      <c r="G116" s="76" t="s">
        <v>21</v>
      </c>
      <c r="H116" s="47"/>
    </row>
    <row r="117" spans="1:8" ht="13.5">
      <c r="A117" s="29">
        <v>42144</v>
      </c>
      <c r="B117" s="40" t="s">
        <v>294</v>
      </c>
      <c r="C117" s="84" t="s">
        <v>189</v>
      </c>
      <c r="D117" s="85">
        <v>500</v>
      </c>
      <c r="E117" s="84" t="s">
        <v>182</v>
      </c>
      <c r="F117" s="40"/>
      <c r="G117" s="76" t="s">
        <v>21</v>
      </c>
      <c r="H117" s="47"/>
    </row>
    <row r="118" spans="1:8" ht="13.5">
      <c r="A118" s="29">
        <v>42144</v>
      </c>
      <c r="B118" s="40" t="s">
        <v>295</v>
      </c>
      <c r="C118" s="84" t="s">
        <v>190</v>
      </c>
      <c r="D118" s="85">
        <v>3000</v>
      </c>
      <c r="E118" s="84" t="s">
        <v>182</v>
      </c>
      <c r="F118" s="40"/>
      <c r="G118" s="76" t="s">
        <v>21</v>
      </c>
      <c r="H118" s="47"/>
    </row>
    <row r="119" spans="1:8" ht="13.5">
      <c r="A119" s="29">
        <v>42144</v>
      </c>
      <c r="B119" s="40" t="s">
        <v>191</v>
      </c>
      <c r="C119" s="84"/>
      <c r="D119" s="85">
        <v>721490.97</v>
      </c>
      <c r="E119" s="84" t="s">
        <v>182</v>
      </c>
      <c r="F119" s="40"/>
      <c r="G119" s="76" t="s">
        <v>21</v>
      </c>
      <c r="H119" s="47"/>
    </row>
    <row r="120" spans="1:8" ht="13.5">
      <c r="A120" s="29">
        <v>42144.395833333336</v>
      </c>
      <c r="B120" s="40" t="s">
        <v>296</v>
      </c>
      <c r="C120" s="84" t="s">
        <v>41</v>
      </c>
      <c r="D120" s="85">
        <v>1000</v>
      </c>
      <c r="E120" s="84" t="s">
        <v>11</v>
      </c>
      <c r="F120" s="40" t="s">
        <v>16</v>
      </c>
      <c r="G120" s="76" t="s">
        <v>21</v>
      </c>
      <c r="H120" s="47"/>
    </row>
    <row r="121" spans="1:8" ht="13.5">
      <c r="A121" s="29">
        <v>42144.395833333336</v>
      </c>
      <c r="B121" s="40" t="s">
        <v>297</v>
      </c>
      <c r="C121" s="84" t="s">
        <v>42</v>
      </c>
      <c r="D121" s="85">
        <v>1000</v>
      </c>
      <c r="E121" s="84" t="s">
        <v>11</v>
      </c>
      <c r="F121" s="40" t="s">
        <v>16</v>
      </c>
      <c r="G121" s="76" t="s">
        <v>21</v>
      </c>
      <c r="H121" s="47"/>
    </row>
    <row r="122" spans="1:8" ht="13.5">
      <c r="A122" s="29">
        <v>42144.527083333334</v>
      </c>
      <c r="B122" s="40" t="s">
        <v>250</v>
      </c>
      <c r="C122" s="84" t="s">
        <v>18</v>
      </c>
      <c r="D122" s="85">
        <v>600</v>
      </c>
      <c r="E122" s="84" t="s">
        <v>14</v>
      </c>
      <c r="F122" s="40" t="s">
        <v>15</v>
      </c>
      <c r="G122" s="76" t="s">
        <v>38</v>
      </c>
      <c r="H122" s="47"/>
    </row>
    <row r="123" spans="1:8" ht="13.5">
      <c r="A123" s="29">
        <v>42144.583333333336</v>
      </c>
      <c r="B123" s="40" t="s">
        <v>298</v>
      </c>
      <c r="C123" s="84" t="s">
        <v>147</v>
      </c>
      <c r="D123" s="85">
        <v>500</v>
      </c>
      <c r="E123" s="84" t="s">
        <v>12</v>
      </c>
      <c r="F123" s="40" t="s">
        <v>15</v>
      </c>
      <c r="G123" s="76" t="s">
        <v>45</v>
      </c>
      <c r="H123" s="47"/>
    </row>
    <row r="124" spans="1:8" ht="13.5">
      <c r="A124" s="29">
        <v>42144.620833333334</v>
      </c>
      <c r="B124" s="40" t="s">
        <v>299</v>
      </c>
      <c r="C124" s="84" t="s">
        <v>148</v>
      </c>
      <c r="D124" s="85">
        <v>3000</v>
      </c>
      <c r="E124" s="84" t="s">
        <v>12</v>
      </c>
      <c r="F124" s="40" t="s">
        <v>15</v>
      </c>
      <c r="G124" s="76" t="s">
        <v>94</v>
      </c>
      <c r="H124" s="47"/>
    </row>
    <row r="125" spans="1:8" ht="13.5">
      <c r="A125" s="29">
        <v>42144.62222222222</v>
      </c>
      <c r="B125" s="40" t="s">
        <v>233</v>
      </c>
      <c r="C125" s="84" t="s">
        <v>79</v>
      </c>
      <c r="D125" s="85">
        <v>1100</v>
      </c>
      <c r="E125" s="84" t="s">
        <v>12</v>
      </c>
      <c r="F125" s="40" t="s">
        <v>15</v>
      </c>
      <c r="G125" s="76" t="s">
        <v>21</v>
      </c>
      <c r="H125" s="47"/>
    </row>
    <row r="126" spans="1:8" ht="13.5">
      <c r="A126" s="29">
        <v>42144.64513888889</v>
      </c>
      <c r="B126" s="40" t="s">
        <v>300</v>
      </c>
      <c r="C126" s="84" t="s">
        <v>46</v>
      </c>
      <c r="D126" s="85">
        <v>1000</v>
      </c>
      <c r="E126" s="84" t="s">
        <v>12</v>
      </c>
      <c r="F126" s="40" t="s">
        <v>15</v>
      </c>
      <c r="G126" s="76" t="s">
        <v>173</v>
      </c>
      <c r="H126" s="47"/>
    </row>
    <row r="127" spans="1:8" ht="13.5">
      <c r="A127" s="29">
        <v>42144.768055555556</v>
      </c>
      <c r="B127" s="40" t="s">
        <v>226</v>
      </c>
      <c r="C127" s="84" t="s">
        <v>88</v>
      </c>
      <c r="D127" s="85">
        <v>500</v>
      </c>
      <c r="E127" s="84" t="s">
        <v>12</v>
      </c>
      <c r="F127" s="40" t="s">
        <v>15</v>
      </c>
      <c r="G127" s="76" t="s">
        <v>169</v>
      </c>
      <c r="H127" s="47"/>
    </row>
    <row r="128" spans="1:8" ht="13.5">
      <c r="A128" s="29">
        <v>42145</v>
      </c>
      <c r="B128" s="40" t="s">
        <v>192</v>
      </c>
      <c r="C128" s="84"/>
      <c r="D128" s="85">
        <v>29378.02</v>
      </c>
      <c r="E128" s="84" t="s">
        <v>182</v>
      </c>
      <c r="F128" s="40"/>
      <c r="G128" s="76" t="s">
        <v>21</v>
      </c>
      <c r="H128" s="47"/>
    </row>
    <row r="129" spans="1:8" ht="13.5">
      <c r="A129" s="29">
        <v>42145.270833333336</v>
      </c>
      <c r="B129" s="40" t="s">
        <v>301</v>
      </c>
      <c r="C129" s="84" t="s">
        <v>34</v>
      </c>
      <c r="D129" s="85">
        <v>300</v>
      </c>
      <c r="E129" s="84" t="s">
        <v>12</v>
      </c>
      <c r="F129" s="40" t="s">
        <v>16</v>
      </c>
      <c r="G129" s="76" t="s">
        <v>21</v>
      </c>
      <c r="H129" s="47"/>
    </row>
    <row r="130" spans="1:8" ht="13.5">
      <c r="A130" s="29">
        <v>42145.62291666667</v>
      </c>
      <c r="B130" s="40" t="s">
        <v>302</v>
      </c>
      <c r="C130" s="84" t="s">
        <v>53</v>
      </c>
      <c r="D130" s="85">
        <v>2500</v>
      </c>
      <c r="E130" s="84" t="s">
        <v>12</v>
      </c>
      <c r="F130" s="40" t="s">
        <v>15</v>
      </c>
      <c r="G130" s="76" t="s">
        <v>94</v>
      </c>
      <c r="H130" s="47"/>
    </row>
    <row r="131" spans="1:8" ht="13.5">
      <c r="A131" s="29">
        <v>42146.49375</v>
      </c>
      <c r="B131" s="40" t="s">
        <v>222</v>
      </c>
      <c r="C131" s="84" t="s">
        <v>23</v>
      </c>
      <c r="D131" s="85">
        <v>2701</v>
      </c>
      <c r="E131" s="84" t="s">
        <v>12</v>
      </c>
      <c r="F131" s="40" t="s">
        <v>15</v>
      </c>
      <c r="G131" s="76" t="s">
        <v>73</v>
      </c>
      <c r="H131" s="47"/>
    </row>
    <row r="132" spans="1:8" ht="13.5">
      <c r="A132" s="29">
        <v>42146.58472222222</v>
      </c>
      <c r="B132" s="40" t="s">
        <v>240</v>
      </c>
      <c r="C132" s="84" t="s">
        <v>35</v>
      </c>
      <c r="D132" s="85">
        <v>2249</v>
      </c>
      <c r="E132" s="84" t="s">
        <v>12</v>
      </c>
      <c r="F132" s="40" t="s">
        <v>15</v>
      </c>
      <c r="G132" s="76" t="s">
        <v>73</v>
      </c>
      <c r="H132" s="47"/>
    </row>
    <row r="133" spans="1:8" ht="13.5">
      <c r="A133" s="29">
        <v>42146.589583333334</v>
      </c>
      <c r="B133" s="40" t="s">
        <v>113</v>
      </c>
      <c r="C133" s="84" t="s">
        <v>149</v>
      </c>
      <c r="D133" s="85">
        <v>500</v>
      </c>
      <c r="E133" s="84" t="s">
        <v>12</v>
      </c>
      <c r="F133" s="40" t="s">
        <v>15</v>
      </c>
      <c r="G133" s="76" t="s">
        <v>102</v>
      </c>
      <c r="H133" s="47"/>
    </row>
    <row r="134" spans="1:8" ht="13.5">
      <c r="A134" s="29">
        <v>42146.59305555555</v>
      </c>
      <c r="B134" s="40" t="s">
        <v>303</v>
      </c>
      <c r="C134" s="84" t="s">
        <v>127</v>
      </c>
      <c r="D134" s="85">
        <v>1000</v>
      </c>
      <c r="E134" s="84" t="s">
        <v>11</v>
      </c>
      <c r="F134" s="40" t="s">
        <v>15</v>
      </c>
      <c r="G134" s="76" t="s">
        <v>73</v>
      </c>
      <c r="H134" s="47"/>
    </row>
    <row r="135" spans="1:8" ht="13.5">
      <c r="A135" s="29">
        <v>42146.69583333333</v>
      </c>
      <c r="B135" s="40" t="s">
        <v>114</v>
      </c>
      <c r="C135" s="84" t="s">
        <v>59</v>
      </c>
      <c r="D135" s="85">
        <v>5000</v>
      </c>
      <c r="E135" s="84" t="s">
        <v>12</v>
      </c>
      <c r="F135" s="40" t="s">
        <v>15</v>
      </c>
      <c r="G135" s="76" t="s">
        <v>73</v>
      </c>
      <c r="H135" s="47"/>
    </row>
    <row r="136" spans="1:8" ht="13.5">
      <c r="A136" s="29">
        <v>42146.71805555555</v>
      </c>
      <c r="B136" s="40" t="s">
        <v>243</v>
      </c>
      <c r="C136" s="84" t="s">
        <v>131</v>
      </c>
      <c r="D136" s="85">
        <v>1000</v>
      </c>
      <c r="E136" s="84" t="s">
        <v>12</v>
      </c>
      <c r="F136" s="40" t="s">
        <v>15</v>
      </c>
      <c r="G136" s="76" t="s">
        <v>73</v>
      </c>
      <c r="H136" s="47"/>
    </row>
    <row r="137" spans="1:8" ht="13.5">
      <c r="A137" s="29">
        <v>42146.76875</v>
      </c>
      <c r="B137" s="40" t="s">
        <v>304</v>
      </c>
      <c r="C137" s="84" t="s">
        <v>81</v>
      </c>
      <c r="D137" s="85">
        <v>500</v>
      </c>
      <c r="E137" s="84" t="s">
        <v>12</v>
      </c>
      <c r="F137" s="40" t="s">
        <v>15</v>
      </c>
      <c r="G137" s="76" t="s">
        <v>21</v>
      </c>
      <c r="H137" s="47"/>
    </row>
    <row r="138" spans="1:8" ht="13.5">
      <c r="A138" s="29">
        <v>42147.770833333336</v>
      </c>
      <c r="B138" s="40" t="s">
        <v>305</v>
      </c>
      <c r="C138" s="84" t="s">
        <v>37</v>
      </c>
      <c r="D138" s="85">
        <v>500</v>
      </c>
      <c r="E138" s="84" t="s">
        <v>11</v>
      </c>
      <c r="F138" s="40" t="s">
        <v>16</v>
      </c>
      <c r="G138" s="76" t="s">
        <v>21</v>
      </c>
      <c r="H138" s="47"/>
    </row>
    <row r="139" spans="1:8" ht="13.5">
      <c r="A139" s="29">
        <v>42149</v>
      </c>
      <c r="B139" s="40" t="s">
        <v>228</v>
      </c>
      <c r="C139" s="84"/>
      <c r="D139" s="85">
        <v>100</v>
      </c>
      <c r="E139" s="84" t="s">
        <v>182</v>
      </c>
      <c r="F139" s="40"/>
      <c r="G139" s="76" t="s">
        <v>21</v>
      </c>
      <c r="H139" s="47"/>
    </row>
    <row r="140" spans="1:8" ht="13.5">
      <c r="A140" s="29">
        <v>42149</v>
      </c>
      <c r="B140" s="40" t="s">
        <v>306</v>
      </c>
      <c r="C140" s="84"/>
      <c r="D140" s="85">
        <v>300</v>
      </c>
      <c r="E140" s="84" t="s">
        <v>182</v>
      </c>
      <c r="F140" s="40"/>
      <c r="G140" s="76" t="s">
        <v>21</v>
      </c>
      <c r="H140" s="47"/>
    </row>
    <row r="141" spans="1:8" ht="13.5">
      <c r="A141" s="29">
        <v>42149</v>
      </c>
      <c r="B141" s="40" t="s">
        <v>307</v>
      </c>
      <c r="C141" s="84"/>
      <c r="D141" s="85">
        <v>500</v>
      </c>
      <c r="E141" s="84" t="s">
        <v>182</v>
      </c>
      <c r="F141" s="40"/>
      <c r="G141" s="76" t="s">
        <v>21</v>
      </c>
      <c r="H141" s="47"/>
    </row>
    <row r="142" spans="1:8" ht="13.5">
      <c r="A142" s="29">
        <v>42149</v>
      </c>
      <c r="B142" s="40" t="s">
        <v>175</v>
      </c>
      <c r="C142" s="84"/>
      <c r="D142" s="85">
        <v>1500</v>
      </c>
      <c r="E142" s="84" t="s">
        <v>182</v>
      </c>
      <c r="F142" s="40"/>
      <c r="G142" s="76" t="s">
        <v>21</v>
      </c>
      <c r="H142" s="47"/>
    </row>
    <row r="143" spans="1:8" ht="13.5">
      <c r="A143" s="29">
        <v>42149.520833333336</v>
      </c>
      <c r="B143" s="40" t="s">
        <v>308</v>
      </c>
      <c r="C143" s="84" t="s">
        <v>24</v>
      </c>
      <c r="D143" s="85">
        <v>1000</v>
      </c>
      <c r="E143" s="84" t="s">
        <v>11</v>
      </c>
      <c r="F143" s="40" t="s">
        <v>16</v>
      </c>
      <c r="G143" s="76" t="s">
        <v>21</v>
      </c>
      <c r="H143" s="47"/>
    </row>
    <row r="144" spans="1:8" ht="13.5">
      <c r="A144" s="29">
        <v>42149.58541666667</v>
      </c>
      <c r="B144" s="40" t="s">
        <v>309</v>
      </c>
      <c r="C144" s="84" t="s">
        <v>150</v>
      </c>
      <c r="D144" s="85">
        <v>1</v>
      </c>
      <c r="E144" s="84" t="s">
        <v>11</v>
      </c>
      <c r="F144" s="40" t="s">
        <v>15</v>
      </c>
      <c r="G144" s="76" t="s">
        <v>21</v>
      </c>
      <c r="H144" s="47"/>
    </row>
    <row r="145" spans="1:8" ht="13.5">
      <c r="A145" s="29">
        <v>42149.66736111111</v>
      </c>
      <c r="B145" s="40" t="s">
        <v>235</v>
      </c>
      <c r="C145" s="84" t="s">
        <v>26</v>
      </c>
      <c r="D145" s="85">
        <v>30750</v>
      </c>
      <c r="E145" s="84" t="s">
        <v>12</v>
      </c>
      <c r="F145" s="40" t="s">
        <v>15</v>
      </c>
      <c r="G145" s="76" t="s">
        <v>170</v>
      </c>
      <c r="H145" s="47"/>
    </row>
    <row r="146" spans="1:8" ht="13.5">
      <c r="A146" s="29">
        <v>42149.933333333334</v>
      </c>
      <c r="B146" s="40" t="s">
        <v>310</v>
      </c>
      <c r="C146" s="84" t="s">
        <v>138</v>
      </c>
      <c r="D146" s="85">
        <v>10</v>
      </c>
      <c r="E146" s="84" t="s">
        <v>11</v>
      </c>
      <c r="F146" s="40" t="s">
        <v>15</v>
      </c>
      <c r="G146" s="76" t="s">
        <v>95</v>
      </c>
      <c r="H146" s="47"/>
    </row>
    <row r="147" spans="1:8" ht="13.5">
      <c r="A147" s="29">
        <v>42149.995833333334</v>
      </c>
      <c r="B147" s="40" t="s">
        <v>310</v>
      </c>
      <c r="C147" s="84" t="s">
        <v>138</v>
      </c>
      <c r="D147" s="85">
        <v>5</v>
      </c>
      <c r="E147" s="84" t="s">
        <v>11</v>
      </c>
      <c r="F147" s="40" t="s">
        <v>15</v>
      </c>
      <c r="G147" s="76" t="s">
        <v>73</v>
      </c>
      <c r="H147" s="47"/>
    </row>
    <row r="148" spans="1:8" ht="13.5">
      <c r="A148" s="29">
        <v>42149.99930555555</v>
      </c>
      <c r="B148" s="40" t="s">
        <v>310</v>
      </c>
      <c r="C148" s="84" t="s">
        <v>138</v>
      </c>
      <c r="D148" s="85">
        <v>1</v>
      </c>
      <c r="E148" s="84" t="s">
        <v>11</v>
      </c>
      <c r="F148" s="40" t="s">
        <v>15</v>
      </c>
      <c r="G148" s="76" t="s">
        <v>98</v>
      </c>
      <c r="H148" s="47"/>
    </row>
    <row r="149" spans="1:8" ht="13.5">
      <c r="A149" s="29">
        <v>42150</v>
      </c>
      <c r="B149" s="40" t="s">
        <v>311</v>
      </c>
      <c r="C149" s="84"/>
      <c r="D149" s="85">
        <v>100</v>
      </c>
      <c r="E149" s="84" t="s">
        <v>182</v>
      </c>
      <c r="F149" s="40"/>
      <c r="G149" s="76" t="s">
        <v>21</v>
      </c>
      <c r="H149" s="47"/>
    </row>
    <row r="150" spans="1:8" ht="13.5">
      <c r="A150" s="29">
        <v>42150</v>
      </c>
      <c r="B150" s="40" t="s">
        <v>312</v>
      </c>
      <c r="C150" s="84"/>
      <c r="D150" s="85">
        <v>100</v>
      </c>
      <c r="E150" s="84" t="s">
        <v>182</v>
      </c>
      <c r="F150" s="40"/>
      <c r="G150" s="76" t="s">
        <v>21</v>
      </c>
      <c r="H150" s="48"/>
    </row>
    <row r="151" spans="1:8" ht="13.5">
      <c r="A151" s="29">
        <v>42150</v>
      </c>
      <c r="B151" s="40" t="s">
        <v>193</v>
      </c>
      <c r="C151" s="84"/>
      <c r="D151" s="85">
        <v>10000</v>
      </c>
      <c r="E151" s="84" t="s">
        <v>182</v>
      </c>
      <c r="F151" s="40"/>
      <c r="G151" s="76" t="s">
        <v>21</v>
      </c>
      <c r="H151" s="48"/>
    </row>
    <row r="152" spans="1:8" ht="13.5">
      <c r="A152" s="29">
        <v>42150</v>
      </c>
      <c r="B152" s="40" t="s">
        <v>194</v>
      </c>
      <c r="C152" s="84"/>
      <c r="D152" s="85">
        <v>40000</v>
      </c>
      <c r="E152" s="84" t="s">
        <v>182</v>
      </c>
      <c r="F152" s="40"/>
      <c r="G152" s="76" t="s">
        <v>21</v>
      </c>
      <c r="H152" s="48"/>
    </row>
    <row r="153" spans="1:8" ht="13.5">
      <c r="A153" s="29">
        <v>42150.020833333336</v>
      </c>
      <c r="B153" s="40" t="s">
        <v>313</v>
      </c>
      <c r="C153" s="84" t="s">
        <v>48</v>
      </c>
      <c r="D153" s="85">
        <v>300</v>
      </c>
      <c r="E153" s="84" t="s">
        <v>12</v>
      </c>
      <c r="F153" s="40" t="s">
        <v>16</v>
      </c>
      <c r="G153" s="76" t="s">
        <v>21</v>
      </c>
      <c r="H153" s="47"/>
    </row>
    <row r="154" spans="1:8" ht="13.5">
      <c r="A154" s="29">
        <v>42150.21111111111</v>
      </c>
      <c r="B154" s="40" t="s">
        <v>314</v>
      </c>
      <c r="C154" s="84" t="s">
        <v>151</v>
      </c>
      <c r="D154" s="85">
        <v>100</v>
      </c>
      <c r="E154" s="84" t="s">
        <v>13</v>
      </c>
      <c r="F154" s="40" t="s">
        <v>15</v>
      </c>
      <c r="G154" s="76" t="s">
        <v>98</v>
      </c>
      <c r="H154" s="47"/>
    </row>
    <row r="155" spans="1:8" ht="13.5">
      <c r="A155" s="29">
        <v>42150.270833333336</v>
      </c>
      <c r="B155" s="40" t="s">
        <v>315</v>
      </c>
      <c r="C155" s="84" t="s">
        <v>20</v>
      </c>
      <c r="D155" s="85">
        <v>1000</v>
      </c>
      <c r="E155" s="84" t="s">
        <v>11</v>
      </c>
      <c r="F155" s="40" t="s">
        <v>16</v>
      </c>
      <c r="G155" s="76" t="s">
        <v>21</v>
      </c>
      <c r="H155" s="47"/>
    </row>
    <row r="156" spans="1:8" ht="13.5">
      <c r="A156" s="29">
        <v>42150.39444444444</v>
      </c>
      <c r="B156" s="40" t="s">
        <v>316</v>
      </c>
      <c r="C156" s="84" t="s">
        <v>152</v>
      </c>
      <c r="D156" s="85">
        <v>100</v>
      </c>
      <c r="E156" s="84" t="s">
        <v>12</v>
      </c>
      <c r="F156" s="40" t="s">
        <v>15</v>
      </c>
      <c r="G156" s="76" t="s">
        <v>45</v>
      </c>
      <c r="H156" s="47"/>
    </row>
    <row r="157" spans="1:8" ht="13.5">
      <c r="A157" s="29">
        <v>42150.399305555555</v>
      </c>
      <c r="B157" s="40" t="s">
        <v>115</v>
      </c>
      <c r="C157" s="84" t="s">
        <v>49</v>
      </c>
      <c r="D157" s="85">
        <v>500</v>
      </c>
      <c r="E157" s="84" t="s">
        <v>11</v>
      </c>
      <c r="F157" s="40" t="s">
        <v>15</v>
      </c>
      <c r="G157" s="76" t="s">
        <v>171</v>
      </c>
      <c r="H157" s="47"/>
    </row>
    <row r="158" spans="1:8" ht="13.5">
      <c r="A158" s="29">
        <v>42150.67083333333</v>
      </c>
      <c r="B158" s="40" t="s">
        <v>317</v>
      </c>
      <c r="C158" s="84" t="s">
        <v>69</v>
      </c>
      <c r="D158" s="85">
        <v>200</v>
      </c>
      <c r="E158" s="84" t="s">
        <v>12</v>
      </c>
      <c r="F158" s="40" t="s">
        <v>15</v>
      </c>
      <c r="G158" s="76" t="s">
        <v>95</v>
      </c>
      <c r="H158" s="47"/>
    </row>
    <row r="159" spans="1:8" ht="13.5">
      <c r="A159" s="29">
        <v>42150.91875</v>
      </c>
      <c r="B159" s="40" t="s">
        <v>318</v>
      </c>
      <c r="C159" s="84" t="s">
        <v>153</v>
      </c>
      <c r="D159" s="85">
        <v>1000</v>
      </c>
      <c r="E159" s="84" t="s">
        <v>12</v>
      </c>
      <c r="F159" s="40" t="s">
        <v>15</v>
      </c>
      <c r="G159" s="76" t="s">
        <v>94</v>
      </c>
      <c r="H159" s="47"/>
    </row>
    <row r="160" spans="1:8" ht="13.5">
      <c r="A160" s="29">
        <v>42150.95694444444</v>
      </c>
      <c r="B160" s="40" t="s">
        <v>116</v>
      </c>
      <c r="C160" s="84" t="s">
        <v>154</v>
      </c>
      <c r="D160" s="85">
        <v>200</v>
      </c>
      <c r="E160" s="84" t="s">
        <v>11</v>
      </c>
      <c r="F160" s="40" t="s">
        <v>15</v>
      </c>
      <c r="G160" s="76" t="s">
        <v>94</v>
      </c>
      <c r="H160" s="47"/>
    </row>
    <row r="161" spans="1:8" ht="13.5">
      <c r="A161" s="29">
        <v>42151</v>
      </c>
      <c r="B161" s="40" t="s">
        <v>319</v>
      </c>
      <c r="C161" s="84"/>
      <c r="D161" s="85">
        <v>150</v>
      </c>
      <c r="E161" s="84" t="s">
        <v>182</v>
      </c>
      <c r="F161" s="40"/>
      <c r="G161" s="76" t="s">
        <v>21</v>
      </c>
      <c r="H161" s="47"/>
    </row>
    <row r="162" spans="1:8" ht="13.5">
      <c r="A162" s="29">
        <v>42151</v>
      </c>
      <c r="B162" s="40" t="s">
        <v>320</v>
      </c>
      <c r="C162" s="84"/>
      <c r="D162" s="85">
        <v>1000</v>
      </c>
      <c r="E162" s="84" t="s">
        <v>182</v>
      </c>
      <c r="F162" s="40"/>
      <c r="G162" s="76" t="s">
        <v>21</v>
      </c>
      <c r="H162" s="47"/>
    </row>
    <row r="163" spans="1:8" ht="13.5">
      <c r="A163" s="29">
        <v>42151.69305555556</v>
      </c>
      <c r="B163" s="40" t="s">
        <v>111</v>
      </c>
      <c r="C163" s="84" t="s">
        <v>35</v>
      </c>
      <c r="D163" s="85">
        <v>1500</v>
      </c>
      <c r="E163" s="84" t="s">
        <v>12</v>
      </c>
      <c r="F163" s="40" t="s">
        <v>15</v>
      </c>
      <c r="G163" s="76" t="s">
        <v>73</v>
      </c>
      <c r="H163" s="47"/>
    </row>
    <row r="164" spans="1:8" ht="13.5">
      <c r="A164" s="29">
        <v>42152</v>
      </c>
      <c r="B164" s="40" t="s">
        <v>231</v>
      </c>
      <c r="C164" s="84"/>
      <c r="D164" s="85">
        <v>1000</v>
      </c>
      <c r="E164" s="84" t="s">
        <v>182</v>
      </c>
      <c r="F164" s="40"/>
      <c r="G164" s="76" t="s">
        <v>21</v>
      </c>
      <c r="H164" s="47"/>
    </row>
    <row r="165" spans="1:8" ht="13.5">
      <c r="A165" s="29">
        <v>42152.49652777778</v>
      </c>
      <c r="B165" s="40" t="s">
        <v>117</v>
      </c>
      <c r="C165" s="84" t="s">
        <v>155</v>
      </c>
      <c r="D165" s="85">
        <v>10000</v>
      </c>
      <c r="E165" s="84" t="s">
        <v>11</v>
      </c>
      <c r="F165" s="40" t="s">
        <v>15</v>
      </c>
      <c r="G165" s="76" t="s">
        <v>98</v>
      </c>
      <c r="H165" s="47"/>
    </row>
    <row r="166" spans="1:8" ht="13.5">
      <c r="A166" s="29">
        <v>42152.68680555555</v>
      </c>
      <c r="B166" s="40" t="s">
        <v>321</v>
      </c>
      <c r="C166" s="84" t="s">
        <v>156</v>
      </c>
      <c r="D166" s="85">
        <v>1000</v>
      </c>
      <c r="E166" s="84" t="s">
        <v>13</v>
      </c>
      <c r="F166" s="40" t="s">
        <v>15</v>
      </c>
      <c r="G166" s="76" t="s">
        <v>21</v>
      </c>
      <c r="H166" s="47"/>
    </row>
    <row r="167" spans="1:8" ht="13.5">
      <c r="A167" s="29">
        <v>42152.71041666667</v>
      </c>
      <c r="B167" s="40" t="s">
        <v>250</v>
      </c>
      <c r="C167" s="84" t="s">
        <v>18</v>
      </c>
      <c r="D167" s="85">
        <v>200</v>
      </c>
      <c r="E167" s="84" t="s">
        <v>14</v>
      </c>
      <c r="F167" s="40" t="s">
        <v>15</v>
      </c>
      <c r="G167" s="76" t="s">
        <v>38</v>
      </c>
      <c r="H167" s="47"/>
    </row>
    <row r="168" spans="1:8" ht="13.5">
      <c r="A168" s="29">
        <v>42152.845138888886</v>
      </c>
      <c r="B168" s="40" t="s">
        <v>322</v>
      </c>
      <c r="C168" s="84" t="s">
        <v>157</v>
      </c>
      <c r="D168" s="85">
        <v>500</v>
      </c>
      <c r="E168" s="84" t="s">
        <v>11</v>
      </c>
      <c r="F168" s="40" t="s">
        <v>15</v>
      </c>
      <c r="G168" s="76" t="s">
        <v>44</v>
      </c>
      <c r="H168" s="47"/>
    </row>
    <row r="169" spans="1:8" ht="13.5">
      <c r="A169" s="29">
        <v>42152.93263888889</v>
      </c>
      <c r="B169" s="40" t="s">
        <v>323</v>
      </c>
      <c r="C169" s="84" t="s">
        <v>158</v>
      </c>
      <c r="D169" s="85">
        <v>1000</v>
      </c>
      <c r="E169" s="84" t="s">
        <v>12</v>
      </c>
      <c r="F169" s="40" t="s">
        <v>16</v>
      </c>
      <c r="G169" s="76" t="s">
        <v>21</v>
      </c>
      <c r="H169" s="47"/>
    </row>
    <row r="170" spans="1:8" ht="13.5">
      <c r="A170" s="29">
        <v>42152.958333333336</v>
      </c>
      <c r="B170" s="40" t="s">
        <v>64</v>
      </c>
      <c r="C170" s="84" t="s">
        <v>40</v>
      </c>
      <c r="D170" s="85">
        <v>1600</v>
      </c>
      <c r="E170" s="84" t="s">
        <v>12</v>
      </c>
      <c r="F170" s="40" t="s">
        <v>15</v>
      </c>
      <c r="G170" s="76" t="s">
        <v>44</v>
      </c>
      <c r="H170" s="47"/>
    </row>
    <row r="171" spans="1:8" ht="13.5">
      <c r="A171" s="29">
        <v>42153</v>
      </c>
      <c r="B171" s="40" t="s">
        <v>324</v>
      </c>
      <c r="C171" s="84" t="s">
        <v>195</v>
      </c>
      <c r="D171" s="85">
        <v>500</v>
      </c>
      <c r="E171" s="84" t="s">
        <v>182</v>
      </c>
      <c r="F171" s="40"/>
      <c r="G171" s="76" t="s">
        <v>21</v>
      </c>
      <c r="H171" s="47"/>
    </row>
    <row r="172" spans="1:8" ht="13.5">
      <c r="A172" s="29">
        <v>42153</v>
      </c>
      <c r="B172" s="40" t="s">
        <v>325</v>
      </c>
      <c r="C172" s="84" t="s">
        <v>196</v>
      </c>
      <c r="D172" s="85">
        <v>500</v>
      </c>
      <c r="E172" s="84" t="s">
        <v>182</v>
      </c>
      <c r="F172" s="40"/>
      <c r="G172" s="76" t="s">
        <v>21</v>
      </c>
      <c r="H172" s="47"/>
    </row>
    <row r="173" spans="1:8" ht="13.5">
      <c r="A173" s="29">
        <v>42153</v>
      </c>
      <c r="B173" s="40" t="s">
        <v>285</v>
      </c>
      <c r="C173" s="84" t="s">
        <v>197</v>
      </c>
      <c r="D173" s="85">
        <v>2000</v>
      </c>
      <c r="E173" s="84"/>
      <c r="F173" s="40"/>
      <c r="G173" s="76" t="s">
        <v>21</v>
      </c>
      <c r="H173" s="47"/>
    </row>
    <row r="174" spans="1:8" ht="13.5">
      <c r="A174" s="29">
        <v>42153.46388888889</v>
      </c>
      <c r="B174" s="40" t="s">
        <v>111</v>
      </c>
      <c r="C174" s="84" t="s">
        <v>35</v>
      </c>
      <c r="D174" s="85">
        <v>1555</v>
      </c>
      <c r="E174" s="84" t="s">
        <v>12</v>
      </c>
      <c r="F174" s="40" t="s">
        <v>15</v>
      </c>
      <c r="G174" s="76" t="s">
        <v>73</v>
      </c>
      <c r="H174" s="47"/>
    </row>
    <row r="175" spans="1:8" ht="13.5">
      <c r="A175" s="29">
        <v>42153.541666666664</v>
      </c>
      <c r="B175" s="40" t="s">
        <v>326</v>
      </c>
      <c r="C175" s="84" t="s">
        <v>159</v>
      </c>
      <c r="D175" s="85">
        <v>1100</v>
      </c>
      <c r="E175" s="84" t="s">
        <v>12</v>
      </c>
      <c r="F175" s="40" t="s">
        <v>15</v>
      </c>
      <c r="G175" s="76" t="s">
        <v>73</v>
      </c>
      <c r="H175" s="47"/>
    </row>
    <row r="176" spans="1:8" ht="13.5">
      <c r="A176" s="29">
        <v>42153.705555555556</v>
      </c>
      <c r="B176" s="40" t="s">
        <v>222</v>
      </c>
      <c r="C176" s="84" t="s">
        <v>23</v>
      </c>
      <c r="D176" s="85">
        <v>4700</v>
      </c>
      <c r="E176" s="84" t="s">
        <v>12</v>
      </c>
      <c r="F176" s="40" t="s">
        <v>15</v>
      </c>
      <c r="G176" s="76" t="s">
        <v>73</v>
      </c>
      <c r="H176" s="47"/>
    </row>
    <row r="177" spans="1:8" ht="13.5">
      <c r="A177" s="29">
        <v>42154.01111111111</v>
      </c>
      <c r="B177" s="40" t="s">
        <v>327</v>
      </c>
      <c r="C177" s="84" t="s">
        <v>160</v>
      </c>
      <c r="D177" s="85">
        <v>1600</v>
      </c>
      <c r="E177" s="84" t="s">
        <v>12</v>
      </c>
      <c r="F177" s="40" t="s">
        <v>15</v>
      </c>
      <c r="G177" s="76" t="s">
        <v>102</v>
      </c>
      <c r="H177" s="47"/>
    </row>
    <row r="178" spans="1:8" ht="13.5">
      <c r="A178" s="29">
        <v>42154.020833333336</v>
      </c>
      <c r="B178" s="40" t="s">
        <v>328</v>
      </c>
      <c r="C178" s="84" t="s">
        <v>43</v>
      </c>
      <c r="D178" s="85">
        <v>100</v>
      </c>
      <c r="E178" s="84" t="s">
        <v>12</v>
      </c>
      <c r="F178" s="40" t="s">
        <v>16</v>
      </c>
      <c r="G178" s="76" t="s">
        <v>21</v>
      </c>
      <c r="H178" s="47"/>
    </row>
    <row r="179" spans="1:8" ht="13.5">
      <c r="A179" s="29">
        <v>42154.472916666666</v>
      </c>
      <c r="B179" s="40" t="s">
        <v>220</v>
      </c>
      <c r="C179" s="84" t="s">
        <v>80</v>
      </c>
      <c r="D179" s="85">
        <v>2000</v>
      </c>
      <c r="E179" s="84" t="s">
        <v>12</v>
      </c>
      <c r="F179" s="40" t="s">
        <v>15</v>
      </c>
      <c r="G179" s="76" t="s">
        <v>75</v>
      </c>
      <c r="H179" s="47"/>
    </row>
    <row r="180" spans="1:8" ht="13.5">
      <c r="A180" s="29">
        <v>42154.55486111111</v>
      </c>
      <c r="B180" s="40" t="s">
        <v>329</v>
      </c>
      <c r="C180" s="84" t="s">
        <v>161</v>
      </c>
      <c r="D180" s="85">
        <v>300</v>
      </c>
      <c r="E180" s="84" t="s">
        <v>12</v>
      </c>
      <c r="F180" s="40" t="s">
        <v>15</v>
      </c>
      <c r="G180" s="76" t="s">
        <v>21</v>
      </c>
      <c r="H180" s="47"/>
    </row>
    <row r="181" spans="1:8" ht="13.5">
      <c r="A181" s="29">
        <v>42154.58472222222</v>
      </c>
      <c r="B181" s="40" t="s">
        <v>330</v>
      </c>
      <c r="C181" s="84" t="s">
        <v>162</v>
      </c>
      <c r="D181" s="85">
        <v>200</v>
      </c>
      <c r="E181" s="84" t="s">
        <v>12</v>
      </c>
      <c r="F181" s="40" t="s">
        <v>15</v>
      </c>
      <c r="G181" s="76" t="s">
        <v>95</v>
      </c>
      <c r="H181" s="47"/>
    </row>
    <row r="182" spans="1:8" ht="13.5">
      <c r="A182" s="29">
        <v>42154.66736111111</v>
      </c>
      <c r="B182" s="40" t="s">
        <v>331</v>
      </c>
      <c r="C182" s="84" t="s">
        <v>163</v>
      </c>
      <c r="D182" s="85">
        <v>3000</v>
      </c>
      <c r="E182" s="84" t="s">
        <v>11</v>
      </c>
      <c r="F182" s="40" t="s">
        <v>15</v>
      </c>
      <c r="G182" s="76" t="s">
        <v>44</v>
      </c>
      <c r="H182" s="47"/>
    </row>
    <row r="183" spans="1:8" ht="13.5">
      <c r="A183" s="29">
        <v>42155.520833333336</v>
      </c>
      <c r="B183" s="40" t="s">
        <v>219</v>
      </c>
      <c r="C183" s="84" t="s">
        <v>118</v>
      </c>
      <c r="D183" s="85">
        <v>1000</v>
      </c>
      <c r="E183" s="84" t="s">
        <v>11</v>
      </c>
      <c r="F183" s="40" t="s">
        <v>16</v>
      </c>
      <c r="G183" s="76" t="s">
        <v>21</v>
      </c>
      <c r="H183" s="47"/>
    </row>
    <row r="184" spans="1:8" ht="13.5">
      <c r="A184" s="29"/>
      <c r="B184" s="32"/>
      <c r="C184" s="67"/>
      <c r="D184" s="35"/>
      <c r="E184" s="72"/>
      <c r="F184" s="78"/>
      <c r="G184" s="75"/>
      <c r="H184" s="43"/>
    </row>
    <row r="185" spans="1:8" ht="13.5">
      <c r="A185" s="30" t="s">
        <v>22</v>
      </c>
      <c r="B185" s="8"/>
      <c r="C185" s="68"/>
      <c r="D185" s="70">
        <f>75416.35+10137.72</f>
        <v>85554.07</v>
      </c>
      <c r="E185" s="73"/>
      <c r="F185" s="78"/>
      <c r="G185" s="75"/>
      <c r="H185" s="43"/>
    </row>
    <row r="186" spans="1:8" s="9" customFormat="1" ht="13.5" customHeight="1">
      <c r="A186" s="30" t="s">
        <v>8</v>
      </c>
      <c r="B186" s="8"/>
      <c r="C186" s="68"/>
      <c r="D186" s="70">
        <f>13057.12+5999.65+1758.25+519.75+24.75+1074.45</f>
        <v>22433.97</v>
      </c>
      <c r="E186" s="73"/>
      <c r="F186" s="78"/>
      <c r="G186" s="76"/>
      <c r="H186" s="43"/>
    </row>
    <row r="187" spans="1:8" s="9" customFormat="1" ht="13.5" customHeight="1">
      <c r="A187" s="30" t="s">
        <v>103</v>
      </c>
      <c r="B187" s="8"/>
      <c r="C187" s="68"/>
      <c r="D187" s="70">
        <f>60928.83+38241.09+48804.78+12954.38</f>
        <v>160929.08000000002</v>
      </c>
      <c r="E187" s="73"/>
      <c r="F187" s="78"/>
      <c r="G187" s="76"/>
      <c r="H187" s="43"/>
    </row>
    <row r="188" spans="1:8" s="9" customFormat="1" ht="13.5" customHeight="1">
      <c r="A188" s="30" t="s">
        <v>25</v>
      </c>
      <c r="B188" s="8"/>
      <c r="C188" s="68"/>
      <c r="D188" s="70"/>
      <c r="E188" s="73"/>
      <c r="F188" s="78"/>
      <c r="G188" s="76"/>
      <c r="H188" s="43"/>
    </row>
    <row r="189" spans="1:8" s="9" customFormat="1" ht="13.5" customHeight="1">
      <c r="A189" s="30" t="s">
        <v>9</v>
      </c>
      <c r="B189" s="8"/>
      <c r="C189" s="68"/>
      <c r="D189" s="70"/>
      <c r="E189" s="73"/>
      <c r="F189" s="78"/>
      <c r="G189" s="76"/>
      <c r="H189" s="43"/>
    </row>
    <row r="190" spans="1:8" ht="15" thickBot="1">
      <c r="A190" s="65"/>
      <c r="B190" s="66"/>
      <c r="C190" s="69"/>
      <c r="D190" s="71"/>
      <c r="E190" s="74"/>
      <c r="F190" s="79"/>
      <c r="G190" s="77"/>
      <c r="H190" s="43"/>
    </row>
    <row r="191" spans="1:9" ht="15" thickBot="1">
      <c r="A191" s="59" t="s">
        <v>6</v>
      </c>
      <c r="B191" s="60"/>
      <c r="C191" s="61"/>
      <c r="D191" s="62">
        <f>SUM(D2:D190)</f>
        <v>1490141.9300000002</v>
      </c>
      <c r="E191" s="63"/>
      <c r="F191" s="64"/>
      <c r="G191" s="45"/>
      <c r="H191" s="44"/>
      <c r="I191" s="17"/>
    </row>
    <row r="192" spans="1:8" ht="154.5" thickBot="1">
      <c r="A192" s="31"/>
      <c r="B192" s="33" t="s">
        <v>5</v>
      </c>
      <c r="C192" s="34"/>
      <c r="D192" s="36"/>
      <c r="E192" s="37"/>
      <c r="F192" s="41"/>
      <c r="G192" s="45"/>
      <c r="H192" s="28"/>
    </row>
    <row r="193" spans="1:6" ht="13.5">
      <c r="A193" s="25"/>
      <c r="B193" s="1"/>
      <c r="C193" s="1"/>
      <c r="D193" s="15"/>
      <c r="E193" s="2"/>
      <c r="F193" s="1"/>
    </row>
    <row r="194" spans="1:6" ht="13.5">
      <c r="A194" s="25"/>
      <c r="B194" s="1"/>
      <c r="C194" s="1"/>
      <c r="D194" s="15"/>
      <c r="E194" s="2"/>
      <c r="F194" s="1"/>
    </row>
    <row r="196" ht="13.5">
      <c r="E196"/>
    </row>
    <row r="197" ht="13.5">
      <c r="E197"/>
    </row>
    <row r="198" ht="13.5">
      <c r="E198"/>
    </row>
    <row r="199" ht="13.5">
      <c r="E199"/>
    </row>
    <row r="200" spans="1:7" ht="13.5">
      <c r="A200" s="27"/>
      <c r="B200"/>
      <c r="C200"/>
      <c r="D200" s="39"/>
      <c r="E200"/>
      <c r="F200"/>
      <c r="G200"/>
    </row>
    <row r="201" spans="1:7" ht="13.5">
      <c r="A201" s="27"/>
      <c r="B201"/>
      <c r="C201"/>
      <c r="D201" s="39"/>
      <c r="E201"/>
      <c r="F201"/>
      <c r="G201"/>
    </row>
    <row r="202" spans="1:7" ht="13.5">
      <c r="A202" s="27"/>
      <c r="B202"/>
      <c r="C202"/>
      <c r="D202" s="39"/>
      <c r="E202"/>
      <c r="F202"/>
      <c r="G202"/>
    </row>
    <row r="203" spans="1:7" ht="13.5">
      <c r="A203" s="27"/>
      <c r="B203"/>
      <c r="C203"/>
      <c r="D203" s="39"/>
      <c r="E203"/>
      <c r="F203"/>
      <c r="G203"/>
    </row>
    <row r="204" spans="1:7" ht="13.5">
      <c r="A204" s="27"/>
      <c r="B204"/>
      <c r="C204"/>
      <c r="D204" s="39"/>
      <c r="E204"/>
      <c r="F204"/>
      <c r="G204"/>
    </row>
    <row r="205" spans="1:7" ht="13.5">
      <c r="A205" s="27"/>
      <c r="B205"/>
      <c r="C205"/>
      <c r="D205" s="39"/>
      <c r="E205"/>
      <c r="F205"/>
      <c r="G205"/>
    </row>
    <row r="206" spans="1:7" ht="13.5">
      <c r="A206" s="27"/>
      <c r="B206"/>
      <c r="C206"/>
      <c r="D206" s="39"/>
      <c r="E206"/>
      <c r="F206"/>
      <c r="G206"/>
    </row>
    <row r="207" spans="1:7" ht="13.5">
      <c r="A207" s="27"/>
      <c r="B207"/>
      <c r="C207"/>
      <c r="D207" s="39"/>
      <c r="E207"/>
      <c r="F207"/>
      <c r="G207"/>
    </row>
    <row r="208" spans="1:7" ht="13.5">
      <c r="A208" s="27"/>
      <c r="B208"/>
      <c r="C208"/>
      <c r="D208" s="39"/>
      <c r="E208"/>
      <c r="F208"/>
      <c r="G208"/>
    </row>
    <row r="209" spans="1:7" ht="13.5">
      <c r="A209" s="27"/>
      <c r="B209"/>
      <c r="C209"/>
      <c r="D209" s="39"/>
      <c r="E209"/>
      <c r="F209"/>
      <c r="G209"/>
    </row>
    <row r="210" spans="1:7" ht="13.5">
      <c r="A210" s="27"/>
      <c r="B210"/>
      <c r="C210"/>
      <c r="D210" s="39"/>
      <c r="E210"/>
      <c r="F210"/>
      <c r="G210"/>
    </row>
    <row r="211" spans="1:7" ht="13.5">
      <c r="A211" s="27"/>
      <c r="B211"/>
      <c r="C211"/>
      <c r="D211" s="39"/>
      <c r="E211"/>
      <c r="F211"/>
      <c r="G211"/>
    </row>
    <row r="212" spans="1:7" ht="13.5">
      <c r="A212" s="27"/>
      <c r="B212"/>
      <c r="C212"/>
      <c r="D212" s="39"/>
      <c r="E212"/>
      <c r="F212"/>
      <c r="G212"/>
    </row>
    <row r="213" spans="1:7" ht="13.5">
      <c r="A213" s="27"/>
      <c r="B213"/>
      <c r="C213"/>
      <c r="D213" s="39"/>
      <c r="E213"/>
      <c r="F213"/>
      <c r="G213"/>
    </row>
    <row r="214" spans="1:7" ht="13.5">
      <c r="A214" s="27"/>
      <c r="B214"/>
      <c r="C214"/>
      <c r="D214" s="39"/>
      <c r="E214"/>
      <c r="F214"/>
      <c r="G214"/>
    </row>
    <row r="215" spans="1:7" ht="13.5">
      <c r="A215" s="27"/>
      <c r="B215"/>
      <c r="C215"/>
      <c r="D215" s="39"/>
      <c r="E215"/>
      <c r="F215"/>
      <c r="G215"/>
    </row>
    <row r="216" spans="1:7" ht="13.5">
      <c r="A216" s="27"/>
      <c r="B216"/>
      <c r="C216"/>
      <c r="D216" s="39"/>
      <c r="E216"/>
      <c r="F216"/>
      <c r="G216"/>
    </row>
    <row r="217" spans="1:7" ht="13.5">
      <c r="A217" s="27"/>
      <c r="B217"/>
      <c r="C217"/>
      <c r="D217" s="39"/>
      <c r="E217"/>
      <c r="F217"/>
      <c r="G217"/>
    </row>
    <row r="218" spans="1:7" ht="13.5">
      <c r="A218" s="27"/>
      <c r="B218"/>
      <c r="C218"/>
      <c r="D218" s="39"/>
      <c r="E218"/>
      <c r="F218"/>
      <c r="G218"/>
    </row>
    <row r="219" spans="1:7" ht="13.5">
      <c r="A219" s="27"/>
      <c r="B219"/>
      <c r="C219"/>
      <c r="D219" s="39"/>
      <c r="E219"/>
      <c r="F219"/>
      <c r="G219"/>
    </row>
    <row r="220" spans="1:7" ht="13.5">
      <c r="A220" s="27"/>
      <c r="B220"/>
      <c r="C220"/>
      <c r="D220" s="39"/>
      <c r="E220"/>
      <c r="F220"/>
      <c r="G220"/>
    </row>
    <row r="221" spans="1:7" ht="13.5">
      <c r="A221" s="27"/>
      <c r="B221"/>
      <c r="C221"/>
      <c r="D221" s="39"/>
      <c r="E221"/>
      <c r="F221"/>
      <c r="G221"/>
    </row>
    <row r="222" spans="1:7" ht="13.5">
      <c r="A222" s="27"/>
      <c r="B222"/>
      <c r="C222"/>
      <c r="D222" s="39"/>
      <c r="E222"/>
      <c r="F222"/>
      <c r="G222"/>
    </row>
    <row r="223" spans="1:7" ht="13.5">
      <c r="A223" s="27"/>
      <c r="B223"/>
      <c r="C223"/>
      <c r="D223" s="39"/>
      <c r="E223"/>
      <c r="F223"/>
      <c r="G223"/>
    </row>
    <row r="224" spans="1:7" ht="13.5">
      <c r="A224" s="27"/>
      <c r="B224"/>
      <c r="C224"/>
      <c r="D224" s="39"/>
      <c r="E224"/>
      <c r="F224"/>
      <c r="G224"/>
    </row>
    <row r="225" spans="1:7" ht="13.5">
      <c r="A225" s="27"/>
      <c r="B225"/>
      <c r="C225"/>
      <c r="D225" s="39"/>
      <c r="E225"/>
      <c r="F225"/>
      <c r="G225"/>
    </row>
    <row r="226" spans="1:7" ht="13.5">
      <c r="A226" s="27"/>
      <c r="B226"/>
      <c r="C226"/>
      <c r="D226" s="39"/>
      <c r="E226"/>
      <c r="F226"/>
      <c r="G226"/>
    </row>
    <row r="227" spans="1:7" ht="13.5">
      <c r="A227" s="27"/>
      <c r="B227"/>
      <c r="C227"/>
      <c r="D227" s="39"/>
      <c r="E227"/>
      <c r="F227"/>
      <c r="G227"/>
    </row>
    <row r="228" spans="1:7" ht="13.5">
      <c r="A228" s="27"/>
      <c r="B228"/>
      <c r="C228"/>
      <c r="D228" s="39"/>
      <c r="E228"/>
      <c r="F228"/>
      <c r="G228"/>
    </row>
    <row r="229" spans="1:7" ht="13.5">
      <c r="A229" s="27"/>
      <c r="B229"/>
      <c r="C229"/>
      <c r="D229" s="39"/>
      <c r="E229"/>
      <c r="F229"/>
      <c r="G229"/>
    </row>
    <row r="230" spans="1:7" ht="13.5">
      <c r="A230" s="27"/>
      <c r="B230"/>
      <c r="C230"/>
      <c r="D230" s="39"/>
      <c r="E230"/>
      <c r="F230"/>
      <c r="G230"/>
    </row>
    <row r="231" spans="1:7" ht="13.5">
      <c r="A231" s="27"/>
      <c r="B231"/>
      <c r="C231"/>
      <c r="D231" s="39"/>
      <c r="E231"/>
      <c r="F231"/>
      <c r="G231"/>
    </row>
    <row r="232" spans="1:7" ht="13.5">
      <c r="A232" s="27"/>
      <c r="B232"/>
      <c r="C232"/>
      <c r="D232" s="39"/>
      <c r="E232"/>
      <c r="F232"/>
      <c r="G232"/>
    </row>
    <row r="233" spans="1:7" ht="13.5">
      <c r="A233" s="27"/>
      <c r="B233"/>
      <c r="C233"/>
      <c r="D233" s="39"/>
      <c r="E233"/>
      <c r="F233"/>
      <c r="G233"/>
    </row>
    <row r="234" spans="1:7" ht="13.5">
      <c r="A234" s="27"/>
      <c r="B234"/>
      <c r="C234"/>
      <c r="D234" s="39"/>
      <c r="E234"/>
      <c r="F234"/>
      <c r="G234"/>
    </row>
    <row r="235" spans="1:7" ht="13.5">
      <c r="A235" s="27"/>
      <c r="B235"/>
      <c r="C235"/>
      <c r="D235" s="39"/>
      <c r="E235"/>
      <c r="F235"/>
      <c r="G235"/>
    </row>
    <row r="236" spans="1:7" ht="13.5">
      <c r="A236" s="27"/>
      <c r="B236"/>
      <c r="C236"/>
      <c r="D236" s="39"/>
      <c r="E236"/>
      <c r="F236"/>
      <c r="G236"/>
    </row>
    <row r="237" spans="1:7" ht="13.5">
      <c r="A237" s="27"/>
      <c r="B237"/>
      <c r="C237"/>
      <c r="D237" s="39"/>
      <c r="E237"/>
      <c r="F237"/>
      <c r="G237"/>
    </row>
    <row r="238" spans="1:7" ht="13.5">
      <c r="A238" s="27"/>
      <c r="B238"/>
      <c r="C238"/>
      <c r="D238" s="39"/>
      <c r="E238"/>
      <c r="F238"/>
      <c r="G238"/>
    </row>
    <row r="239" spans="1:7" ht="13.5">
      <c r="A239" s="27"/>
      <c r="B239"/>
      <c r="C239"/>
      <c r="D239" s="39"/>
      <c r="E239"/>
      <c r="F239"/>
      <c r="G239"/>
    </row>
    <row r="240" spans="1:7" ht="13.5">
      <c r="A240" s="27"/>
      <c r="B240"/>
      <c r="C240"/>
      <c r="D240" s="39"/>
      <c r="E240"/>
      <c r="F240"/>
      <c r="G240"/>
    </row>
    <row r="241" spans="1:7" ht="13.5">
      <c r="A241" s="27"/>
      <c r="B241"/>
      <c r="C241"/>
      <c r="D241" s="39"/>
      <c r="E241"/>
      <c r="F241"/>
      <c r="G241"/>
    </row>
    <row r="242" spans="1:7" ht="13.5">
      <c r="A242" s="27"/>
      <c r="B242"/>
      <c r="C242"/>
      <c r="D242" s="39"/>
      <c r="E242"/>
      <c r="F242"/>
      <c r="G242"/>
    </row>
    <row r="243" spans="1:7" ht="13.5">
      <c r="A243" s="27"/>
      <c r="B243"/>
      <c r="C243"/>
      <c r="D243" s="39"/>
      <c r="E243"/>
      <c r="F243"/>
      <c r="G243"/>
    </row>
    <row r="244" spans="1:7" ht="13.5">
      <c r="A244" s="27"/>
      <c r="B244"/>
      <c r="C244"/>
      <c r="D244" s="39"/>
      <c r="E244"/>
      <c r="F244"/>
      <c r="G244"/>
    </row>
    <row r="245" spans="1:7" ht="13.5">
      <c r="A245" s="27"/>
      <c r="B245"/>
      <c r="C245"/>
      <c r="D245" s="39"/>
      <c r="E245"/>
      <c r="F245"/>
      <c r="G245"/>
    </row>
    <row r="246" spans="1:7" ht="13.5">
      <c r="A246" s="27"/>
      <c r="B246"/>
      <c r="C246"/>
      <c r="D246" s="39"/>
      <c r="E246"/>
      <c r="F246"/>
      <c r="G246"/>
    </row>
    <row r="247" spans="1:7" ht="13.5">
      <c r="A247" s="27"/>
      <c r="B247"/>
      <c r="C247"/>
      <c r="D247" s="39"/>
      <c r="E247"/>
      <c r="F247"/>
      <c r="G247"/>
    </row>
    <row r="248" spans="1:7" ht="13.5">
      <c r="A248" s="27"/>
      <c r="B248"/>
      <c r="C248"/>
      <c r="D248" s="39"/>
      <c r="E248"/>
      <c r="F248"/>
      <c r="G248"/>
    </row>
    <row r="249" spans="1:7" ht="13.5">
      <c r="A249" s="27"/>
      <c r="B249"/>
      <c r="C249"/>
      <c r="D249" s="39"/>
      <c r="E249"/>
      <c r="F249"/>
      <c r="G249"/>
    </row>
    <row r="250" spans="1:7" ht="13.5">
      <c r="A250" s="27"/>
      <c r="B250"/>
      <c r="C250"/>
      <c r="D250" s="39"/>
      <c r="E250"/>
      <c r="F250"/>
      <c r="G250"/>
    </row>
    <row r="251" spans="1:7" ht="13.5">
      <c r="A251" s="27"/>
      <c r="B251"/>
      <c r="C251"/>
      <c r="D251" s="39"/>
      <c r="E251"/>
      <c r="F251"/>
      <c r="G251"/>
    </row>
    <row r="252" spans="1:7" ht="13.5">
      <c r="A252" s="27"/>
      <c r="B252"/>
      <c r="C252"/>
      <c r="D252" s="39"/>
      <c r="E252"/>
      <c r="F252"/>
      <c r="G252"/>
    </row>
    <row r="253" spans="1:7" ht="13.5">
      <c r="A253" s="27"/>
      <c r="B253"/>
      <c r="C253"/>
      <c r="D253" s="39"/>
      <c r="E253"/>
      <c r="F253"/>
      <c r="G253"/>
    </row>
    <row r="254" spans="1:7" ht="13.5">
      <c r="A254" s="27"/>
      <c r="B254"/>
      <c r="C254"/>
      <c r="D254" s="39"/>
      <c r="E254"/>
      <c r="F254"/>
      <c r="G254"/>
    </row>
    <row r="255" spans="1:7" ht="13.5">
      <c r="A255" s="27"/>
      <c r="B255"/>
      <c r="C255"/>
      <c r="D255" s="39"/>
      <c r="E255"/>
      <c r="F255"/>
      <c r="G255"/>
    </row>
    <row r="256" spans="1:7" ht="13.5">
      <c r="A256" s="27"/>
      <c r="B256"/>
      <c r="C256"/>
      <c r="D256" s="39"/>
      <c r="E256"/>
      <c r="F256"/>
      <c r="G256"/>
    </row>
    <row r="257" spans="1:7" ht="13.5">
      <c r="A257" s="27"/>
      <c r="B257"/>
      <c r="C257"/>
      <c r="D257" s="39"/>
      <c r="E257"/>
      <c r="F257"/>
      <c r="G257"/>
    </row>
    <row r="258" spans="1:7" ht="13.5">
      <c r="A258" s="27"/>
      <c r="B258"/>
      <c r="C258"/>
      <c r="D258" s="39"/>
      <c r="E258"/>
      <c r="F258"/>
      <c r="G258"/>
    </row>
    <row r="259" spans="1:7" ht="13.5">
      <c r="A259" s="27"/>
      <c r="B259"/>
      <c r="C259"/>
      <c r="D259" s="39"/>
      <c r="E259"/>
      <c r="F259"/>
      <c r="G259"/>
    </row>
    <row r="260" spans="1:7" ht="13.5">
      <c r="A260" s="27"/>
      <c r="B260"/>
      <c r="C260"/>
      <c r="D260" s="39"/>
      <c r="E260"/>
      <c r="F260"/>
      <c r="G260"/>
    </row>
    <row r="261" spans="1:7" ht="13.5">
      <c r="A261" s="27"/>
      <c r="B261"/>
      <c r="C261"/>
      <c r="D261" s="39"/>
      <c r="E261"/>
      <c r="F261"/>
      <c r="G261"/>
    </row>
    <row r="262" spans="1:7" ht="13.5">
      <c r="A262" s="27"/>
      <c r="B262"/>
      <c r="C262"/>
      <c r="D262" s="39"/>
      <c r="E262"/>
      <c r="F262"/>
      <c r="G262"/>
    </row>
    <row r="263" spans="1:7" ht="13.5">
      <c r="A263" s="27"/>
      <c r="B263"/>
      <c r="C263"/>
      <c r="D263" s="39"/>
      <c r="E263"/>
      <c r="F263"/>
      <c r="G263"/>
    </row>
    <row r="264" spans="1:7" ht="13.5">
      <c r="A264" s="27"/>
      <c r="B264"/>
      <c r="C264"/>
      <c r="D264" s="39"/>
      <c r="E264"/>
      <c r="F264"/>
      <c r="G264"/>
    </row>
    <row r="265" spans="1:7" ht="13.5">
      <c r="A265" s="27"/>
      <c r="B265"/>
      <c r="C265"/>
      <c r="D265" s="39"/>
      <c r="E265"/>
      <c r="F265"/>
      <c r="G265"/>
    </row>
    <row r="266" spans="1:7" ht="13.5">
      <c r="A266" s="27"/>
      <c r="B266"/>
      <c r="C266"/>
      <c r="D266" s="39"/>
      <c r="E266"/>
      <c r="F266"/>
      <c r="G266"/>
    </row>
    <row r="267" spans="1:7" ht="13.5">
      <c r="A267" s="27"/>
      <c r="B267"/>
      <c r="C267"/>
      <c r="D267" s="39"/>
      <c r="E267"/>
      <c r="F267"/>
      <c r="G267"/>
    </row>
    <row r="268" spans="1:7" ht="13.5">
      <c r="A268" s="27"/>
      <c r="B268"/>
      <c r="C268"/>
      <c r="D268" s="39"/>
      <c r="E268"/>
      <c r="F268"/>
      <c r="G268"/>
    </row>
    <row r="269" spans="1:7" ht="13.5">
      <c r="A269" s="27"/>
      <c r="B269"/>
      <c r="C269"/>
      <c r="D269" s="39"/>
      <c r="E269"/>
      <c r="F269"/>
      <c r="G269"/>
    </row>
    <row r="270" spans="1:7" ht="13.5">
      <c r="A270" s="27"/>
      <c r="B270"/>
      <c r="C270"/>
      <c r="D270" s="39"/>
      <c r="E270"/>
      <c r="F270"/>
      <c r="G270"/>
    </row>
    <row r="271" spans="1:7" ht="13.5">
      <c r="A271" s="27"/>
      <c r="B271"/>
      <c r="C271"/>
      <c r="D271" s="39"/>
      <c r="E271"/>
      <c r="F271"/>
      <c r="G271"/>
    </row>
    <row r="272" spans="1:7" ht="13.5">
      <c r="A272" s="27"/>
      <c r="B272"/>
      <c r="C272"/>
      <c r="D272" s="39"/>
      <c r="E272"/>
      <c r="F272"/>
      <c r="G272"/>
    </row>
    <row r="273" spans="1:7" ht="13.5">
      <c r="A273" s="27"/>
      <c r="B273"/>
      <c r="C273"/>
      <c r="D273" s="39"/>
      <c r="E273"/>
      <c r="F273"/>
      <c r="G273"/>
    </row>
    <row r="274" spans="1:7" ht="13.5">
      <c r="A274" s="27"/>
      <c r="B274"/>
      <c r="C274"/>
      <c r="D274" s="39"/>
      <c r="E274"/>
      <c r="F274"/>
      <c r="G274"/>
    </row>
    <row r="275" spans="1:7" ht="13.5">
      <c r="A275" s="27"/>
      <c r="B275"/>
      <c r="C275"/>
      <c r="D275" s="39"/>
      <c r="E275"/>
      <c r="F275"/>
      <c r="G275"/>
    </row>
    <row r="276" spans="1:7" ht="13.5">
      <c r="A276" s="27"/>
      <c r="B276"/>
      <c r="C276"/>
      <c r="D276" s="39"/>
      <c r="E276"/>
      <c r="F276"/>
      <c r="G276"/>
    </row>
    <row r="277" spans="1:7" ht="13.5">
      <c r="A277" s="27"/>
      <c r="B277"/>
      <c r="C277"/>
      <c r="D277" s="39"/>
      <c r="E277"/>
      <c r="F277"/>
      <c r="G277"/>
    </row>
    <row r="278" spans="1:7" ht="13.5">
      <c r="A278" s="27"/>
      <c r="B278"/>
      <c r="C278"/>
      <c r="D278" s="39"/>
      <c r="E278"/>
      <c r="F278"/>
      <c r="G278"/>
    </row>
    <row r="279" spans="1:7" ht="13.5">
      <c r="A279" s="27"/>
      <c r="B279"/>
      <c r="C279"/>
      <c r="D279" s="39"/>
      <c r="E279"/>
      <c r="F279"/>
      <c r="G279"/>
    </row>
    <row r="280" spans="1:7" ht="13.5">
      <c r="A280" s="27"/>
      <c r="B280"/>
      <c r="C280"/>
      <c r="D280" s="39"/>
      <c r="E280"/>
      <c r="F280"/>
      <c r="G280"/>
    </row>
    <row r="281" spans="1:7" ht="13.5">
      <c r="A281" s="27"/>
      <c r="B281"/>
      <c r="C281"/>
      <c r="D281" s="39"/>
      <c r="E281"/>
      <c r="F281"/>
      <c r="G281"/>
    </row>
    <row r="282" spans="1:7" ht="13.5">
      <c r="A282" s="27"/>
      <c r="B282"/>
      <c r="C282"/>
      <c r="D282" s="39"/>
      <c r="E282"/>
      <c r="F282"/>
      <c r="G282"/>
    </row>
    <row r="283" spans="1:7" ht="13.5">
      <c r="A283" s="27"/>
      <c r="B283"/>
      <c r="C283"/>
      <c r="D283" s="39"/>
      <c r="E283"/>
      <c r="F283"/>
      <c r="G283"/>
    </row>
    <row r="284" spans="1:7" ht="13.5">
      <c r="A284" s="27"/>
      <c r="B284"/>
      <c r="C284"/>
      <c r="D284" s="39"/>
      <c r="E284"/>
      <c r="F284"/>
      <c r="G284"/>
    </row>
    <row r="285" spans="1:7" ht="13.5">
      <c r="A285" s="27"/>
      <c r="B285"/>
      <c r="C285"/>
      <c r="D285" s="39"/>
      <c r="E285"/>
      <c r="F285"/>
      <c r="G285"/>
    </row>
    <row r="286" spans="1:7" ht="13.5">
      <c r="A286" s="27"/>
      <c r="B286"/>
      <c r="C286"/>
      <c r="D286" s="39"/>
      <c r="E286"/>
      <c r="F286"/>
      <c r="G286"/>
    </row>
    <row r="287" spans="1:7" ht="13.5">
      <c r="A287" s="27"/>
      <c r="B287"/>
      <c r="C287"/>
      <c r="D287" s="39"/>
      <c r="E287"/>
      <c r="F287"/>
      <c r="G287"/>
    </row>
    <row r="288" spans="1:7" ht="13.5">
      <c r="A288" s="27"/>
      <c r="B288"/>
      <c r="C288"/>
      <c r="D288" s="39"/>
      <c r="E288"/>
      <c r="F288"/>
      <c r="G288"/>
    </row>
    <row r="289" spans="1:7" ht="13.5">
      <c r="A289" s="27"/>
      <c r="B289"/>
      <c r="C289"/>
      <c r="D289" s="39"/>
      <c r="E289"/>
      <c r="F289"/>
      <c r="G289"/>
    </row>
    <row r="290" spans="1:7" ht="13.5">
      <c r="A290" s="27"/>
      <c r="B290"/>
      <c r="C290"/>
      <c r="D290" s="39"/>
      <c r="E290"/>
      <c r="F290"/>
      <c r="G290"/>
    </row>
    <row r="291" spans="1:7" ht="13.5">
      <c r="A291" s="27"/>
      <c r="B291"/>
      <c r="C291"/>
      <c r="D291" s="39"/>
      <c r="E291"/>
      <c r="F291"/>
      <c r="G291"/>
    </row>
    <row r="292" spans="1:7" ht="13.5">
      <c r="A292" s="27"/>
      <c r="B292"/>
      <c r="C292"/>
      <c r="D292" s="39"/>
      <c r="E292"/>
      <c r="F292"/>
      <c r="G292"/>
    </row>
    <row r="293" spans="1:7" ht="13.5">
      <c r="A293" s="27"/>
      <c r="B293"/>
      <c r="C293"/>
      <c r="D293" s="39"/>
      <c r="E293"/>
      <c r="F293"/>
      <c r="G293"/>
    </row>
    <row r="294" spans="1:7" ht="13.5">
      <c r="A294" s="27"/>
      <c r="B294"/>
      <c r="C294"/>
      <c r="D294" s="39"/>
      <c r="E294"/>
      <c r="F294"/>
      <c r="G294"/>
    </row>
    <row r="295" spans="1:7" ht="13.5">
      <c r="A295" s="27"/>
      <c r="B295"/>
      <c r="C295"/>
      <c r="D295" s="39"/>
      <c r="E295"/>
      <c r="F295"/>
      <c r="G295"/>
    </row>
    <row r="296" spans="1:7" ht="13.5">
      <c r="A296" s="27"/>
      <c r="B296"/>
      <c r="C296"/>
      <c r="D296" s="39"/>
      <c r="E296"/>
      <c r="F296"/>
      <c r="G296"/>
    </row>
    <row r="297" spans="1:7" ht="13.5">
      <c r="A297" s="27"/>
      <c r="B297"/>
      <c r="C297"/>
      <c r="D297" s="39"/>
      <c r="E297"/>
      <c r="F297"/>
      <c r="G297"/>
    </row>
    <row r="298" spans="1:7" ht="13.5">
      <c r="A298" s="27"/>
      <c r="B298"/>
      <c r="C298"/>
      <c r="D298" s="39"/>
      <c r="E298"/>
      <c r="F298"/>
      <c r="G298"/>
    </row>
    <row r="299" spans="1:7" ht="13.5">
      <c r="A299" s="27"/>
      <c r="B299"/>
      <c r="C299"/>
      <c r="D299" s="39"/>
      <c r="E299"/>
      <c r="F299"/>
      <c r="G299"/>
    </row>
    <row r="300" spans="1:7" ht="13.5">
      <c r="A300" s="27"/>
      <c r="B300"/>
      <c r="C300"/>
      <c r="D300" s="39"/>
      <c r="E300"/>
      <c r="F300"/>
      <c r="G300"/>
    </row>
    <row r="301" spans="1:7" ht="13.5">
      <c r="A301" s="27"/>
      <c r="B301"/>
      <c r="C301"/>
      <c r="D301" s="39"/>
      <c r="E301"/>
      <c r="F301"/>
      <c r="G301"/>
    </row>
    <row r="302" spans="1:7" ht="13.5">
      <c r="A302" s="27"/>
      <c r="B302"/>
      <c r="C302"/>
      <c r="D302" s="39"/>
      <c r="E302"/>
      <c r="F302"/>
      <c r="G302"/>
    </row>
    <row r="303" spans="1:7" ht="13.5">
      <c r="A303" s="27"/>
      <c r="B303"/>
      <c r="C303"/>
      <c r="D303" s="39"/>
      <c r="E303"/>
      <c r="F303"/>
      <c r="G303"/>
    </row>
    <row r="304" spans="1:7" ht="13.5">
      <c r="A304" s="27"/>
      <c r="B304"/>
      <c r="C304"/>
      <c r="D304" s="39"/>
      <c r="E304"/>
      <c r="F304"/>
      <c r="G304"/>
    </row>
    <row r="305" spans="1:7" ht="13.5">
      <c r="A305" s="27"/>
      <c r="B305"/>
      <c r="C305"/>
      <c r="D305" s="39"/>
      <c r="E305"/>
      <c r="F305"/>
      <c r="G305"/>
    </row>
    <row r="306" spans="1:7" ht="13.5">
      <c r="A306" s="27"/>
      <c r="B306"/>
      <c r="C306"/>
      <c r="D306" s="39"/>
      <c r="E306"/>
      <c r="F306"/>
      <c r="G306"/>
    </row>
    <row r="307" spans="1:7" ht="13.5">
      <c r="A307" s="27"/>
      <c r="B307"/>
      <c r="C307"/>
      <c r="D307" s="39"/>
      <c r="E307"/>
      <c r="F307"/>
      <c r="G307"/>
    </row>
    <row r="308" spans="1:7" ht="13.5">
      <c r="A308" s="27"/>
      <c r="B308"/>
      <c r="C308"/>
      <c r="D308" s="39"/>
      <c r="E308"/>
      <c r="F308"/>
      <c r="G308"/>
    </row>
    <row r="309" spans="1:7" ht="13.5">
      <c r="A309" s="27"/>
      <c r="B309"/>
      <c r="C309"/>
      <c r="D309" s="39"/>
      <c r="E309"/>
      <c r="F309"/>
      <c r="G309"/>
    </row>
    <row r="310" spans="1:7" ht="13.5">
      <c r="A310" s="27"/>
      <c r="B310"/>
      <c r="C310"/>
      <c r="D310" s="39"/>
      <c r="E310"/>
      <c r="F310"/>
      <c r="G310"/>
    </row>
    <row r="311" spans="1:7" ht="13.5">
      <c r="A311" s="27"/>
      <c r="B311"/>
      <c r="C311"/>
      <c r="D311" s="39"/>
      <c r="E311"/>
      <c r="F311"/>
      <c r="G311"/>
    </row>
    <row r="312" spans="1:7" ht="13.5">
      <c r="A312" s="27"/>
      <c r="B312"/>
      <c r="C312"/>
      <c r="D312" s="39"/>
      <c r="E312"/>
      <c r="F312"/>
      <c r="G312"/>
    </row>
    <row r="313" spans="1:7" ht="13.5">
      <c r="A313" s="27"/>
      <c r="B313"/>
      <c r="C313"/>
      <c r="D313" s="39"/>
      <c r="E313"/>
      <c r="F313"/>
      <c r="G313"/>
    </row>
    <row r="314" spans="1:7" ht="13.5">
      <c r="A314" s="27"/>
      <c r="B314"/>
      <c r="C314"/>
      <c r="D314" s="39"/>
      <c r="E314"/>
      <c r="F314"/>
      <c r="G314"/>
    </row>
    <row r="315" spans="1:7" ht="13.5">
      <c r="A315" s="27"/>
      <c r="B315"/>
      <c r="C315"/>
      <c r="D315" s="39"/>
      <c r="E315"/>
      <c r="F315"/>
      <c r="G315"/>
    </row>
    <row r="316" spans="1:7" ht="13.5">
      <c r="A316" s="27"/>
      <c r="B316"/>
      <c r="C316"/>
      <c r="D316" s="39"/>
      <c r="E316"/>
      <c r="F316"/>
      <c r="G316"/>
    </row>
    <row r="317" spans="1:7" ht="13.5">
      <c r="A317" s="27"/>
      <c r="B317"/>
      <c r="C317"/>
      <c r="D317" s="39"/>
      <c r="E317"/>
      <c r="F317"/>
      <c r="G317"/>
    </row>
    <row r="318" spans="1:7" ht="13.5">
      <c r="A318" s="27"/>
      <c r="B318"/>
      <c r="C318"/>
      <c r="D318" s="39"/>
      <c r="E318"/>
      <c r="F318"/>
      <c r="G318"/>
    </row>
    <row r="319" spans="1:7" ht="13.5">
      <c r="A319" s="27"/>
      <c r="B319"/>
      <c r="C319"/>
      <c r="D319" s="39"/>
      <c r="E319"/>
      <c r="F319"/>
      <c r="G319"/>
    </row>
    <row r="320" spans="1:7" ht="13.5">
      <c r="A320" s="27"/>
      <c r="B320"/>
      <c r="C320"/>
      <c r="D320" s="39"/>
      <c r="E320"/>
      <c r="F320"/>
      <c r="G320"/>
    </row>
    <row r="321" spans="1:7" ht="13.5">
      <c r="A321" s="27"/>
      <c r="B321"/>
      <c r="C321"/>
      <c r="D321" s="39"/>
      <c r="E321"/>
      <c r="F321"/>
      <c r="G321"/>
    </row>
    <row r="322" spans="1:7" ht="13.5">
      <c r="A322" s="27"/>
      <c r="B322"/>
      <c r="C322"/>
      <c r="D322" s="39"/>
      <c r="E322"/>
      <c r="F322"/>
      <c r="G322"/>
    </row>
    <row r="323" spans="1:7" ht="13.5">
      <c r="A323" s="27"/>
      <c r="B323"/>
      <c r="C323"/>
      <c r="D323" s="39"/>
      <c r="E323"/>
      <c r="F323"/>
      <c r="G323"/>
    </row>
    <row r="324" spans="1:7" ht="13.5">
      <c r="A324" s="27"/>
      <c r="B324"/>
      <c r="C324"/>
      <c r="D324" s="39"/>
      <c r="E324"/>
      <c r="F324"/>
      <c r="G324"/>
    </row>
    <row r="325" spans="1:7" ht="13.5">
      <c r="A325" s="27"/>
      <c r="B325"/>
      <c r="C325"/>
      <c r="D325" s="39"/>
      <c r="E325"/>
      <c r="F325"/>
      <c r="G325"/>
    </row>
    <row r="326" spans="1:7" ht="13.5">
      <c r="A326" s="27"/>
      <c r="B326"/>
      <c r="C326"/>
      <c r="D326" s="39"/>
      <c r="E326"/>
      <c r="F326"/>
      <c r="G326"/>
    </row>
    <row r="327" spans="1:7" ht="13.5">
      <c r="A327" s="27"/>
      <c r="B327"/>
      <c r="C327"/>
      <c r="D327" s="39"/>
      <c r="E327"/>
      <c r="F327"/>
      <c r="G327"/>
    </row>
    <row r="328" spans="1:7" ht="13.5">
      <c r="A328" s="27"/>
      <c r="B328"/>
      <c r="C328"/>
      <c r="D328" s="39"/>
      <c r="E328"/>
      <c r="F328"/>
      <c r="G328"/>
    </row>
    <row r="329" spans="1:7" ht="13.5">
      <c r="A329" s="27"/>
      <c r="B329"/>
      <c r="C329"/>
      <c r="D329" s="39"/>
      <c r="E329"/>
      <c r="F329"/>
      <c r="G329"/>
    </row>
    <row r="330" spans="1:7" ht="13.5">
      <c r="A330" s="27"/>
      <c r="B330"/>
      <c r="C330"/>
      <c r="D330" s="39"/>
      <c r="E330"/>
      <c r="F330"/>
      <c r="G330"/>
    </row>
    <row r="331" spans="1:7" ht="13.5">
      <c r="A331" s="27"/>
      <c r="B331"/>
      <c r="C331"/>
      <c r="D331" s="39"/>
      <c r="E331"/>
      <c r="F331"/>
      <c r="G331"/>
    </row>
    <row r="332" spans="1:7" ht="13.5">
      <c r="A332" s="27"/>
      <c r="B332"/>
      <c r="C332"/>
      <c r="D332" s="39"/>
      <c r="E332"/>
      <c r="F332"/>
      <c r="G332"/>
    </row>
    <row r="333" spans="1:7" ht="13.5">
      <c r="A333" s="27"/>
      <c r="B333"/>
      <c r="C333"/>
      <c r="D333" s="39"/>
      <c r="E333"/>
      <c r="F333"/>
      <c r="G333"/>
    </row>
    <row r="334" spans="1:7" ht="13.5">
      <c r="A334" s="27"/>
      <c r="B334"/>
      <c r="C334"/>
      <c r="D334" s="39"/>
      <c r="E334"/>
      <c r="F334"/>
      <c r="G334"/>
    </row>
    <row r="335" spans="1:7" ht="13.5">
      <c r="A335" s="27"/>
      <c r="B335"/>
      <c r="C335"/>
      <c r="D335" s="39"/>
      <c r="E335"/>
      <c r="F335"/>
      <c r="G335"/>
    </row>
    <row r="336" spans="1:7" ht="13.5">
      <c r="A336" s="27"/>
      <c r="B336"/>
      <c r="C336"/>
      <c r="D336" s="39"/>
      <c r="E336"/>
      <c r="F336"/>
      <c r="G336"/>
    </row>
    <row r="337" spans="1:7" ht="13.5">
      <c r="A337" s="27"/>
      <c r="B337"/>
      <c r="C337"/>
      <c r="D337" s="39"/>
      <c r="E337"/>
      <c r="F337"/>
      <c r="G337"/>
    </row>
    <row r="338" spans="1:7" ht="13.5">
      <c r="A338" s="27"/>
      <c r="B338"/>
      <c r="C338"/>
      <c r="D338" s="39"/>
      <c r="E338"/>
      <c r="F338"/>
      <c r="G338"/>
    </row>
    <row r="339" spans="1:7" ht="13.5">
      <c r="A339" s="27"/>
      <c r="B339"/>
      <c r="C339"/>
      <c r="D339" s="39"/>
      <c r="E339"/>
      <c r="F339"/>
      <c r="G339"/>
    </row>
    <row r="340" spans="1:7" ht="13.5">
      <c r="A340" s="27"/>
      <c r="B340"/>
      <c r="C340"/>
      <c r="D340" s="39"/>
      <c r="E340"/>
      <c r="F340"/>
      <c r="G340"/>
    </row>
    <row r="341" spans="1:7" ht="13.5">
      <c r="A341" s="27"/>
      <c r="B341"/>
      <c r="C341"/>
      <c r="D341" s="39"/>
      <c r="E341"/>
      <c r="F341"/>
      <c r="G341"/>
    </row>
    <row r="342" spans="1:7" ht="13.5">
      <c r="A342" s="27"/>
      <c r="B342"/>
      <c r="C342"/>
      <c r="D342" s="39"/>
      <c r="E342"/>
      <c r="F342"/>
      <c r="G342"/>
    </row>
    <row r="343" spans="1:7" ht="13.5">
      <c r="A343" s="27"/>
      <c r="B343"/>
      <c r="C343"/>
      <c r="D343" s="39"/>
      <c r="E343"/>
      <c r="F343"/>
      <c r="G343"/>
    </row>
    <row r="344" spans="1:7" ht="13.5">
      <c r="A344" s="27"/>
      <c r="B344"/>
      <c r="C344"/>
      <c r="D344" s="39"/>
      <c r="E344"/>
      <c r="F344"/>
      <c r="G344"/>
    </row>
    <row r="345" spans="1:7" ht="13.5">
      <c r="A345" s="27"/>
      <c r="B345"/>
      <c r="C345"/>
      <c r="D345" s="39"/>
      <c r="E345"/>
      <c r="F345"/>
      <c r="G345"/>
    </row>
    <row r="346" spans="1:7" ht="13.5">
      <c r="A346" s="27"/>
      <c r="B346"/>
      <c r="C346"/>
      <c r="D346" s="39"/>
      <c r="E346"/>
      <c r="F346"/>
      <c r="G346"/>
    </row>
    <row r="347" spans="1:7" ht="13.5">
      <c r="A347" s="27"/>
      <c r="B347"/>
      <c r="C347"/>
      <c r="D347" s="39"/>
      <c r="E347"/>
      <c r="F347"/>
      <c r="G347"/>
    </row>
    <row r="348" spans="1:7" ht="13.5">
      <c r="A348" s="27"/>
      <c r="B348"/>
      <c r="C348"/>
      <c r="D348" s="39"/>
      <c r="E348"/>
      <c r="F348"/>
      <c r="G348"/>
    </row>
    <row r="349" spans="1:7" ht="13.5">
      <c r="A349" s="27"/>
      <c r="B349"/>
      <c r="C349"/>
      <c r="D349" s="39"/>
      <c r="E349"/>
      <c r="F349"/>
      <c r="G349"/>
    </row>
    <row r="350" spans="1:7" ht="13.5">
      <c r="A350" s="27"/>
      <c r="B350"/>
      <c r="C350"/>
      <c r="D350" s="39"/>
      <c r="E350"/>
      <c r="F350"/>
      <c r="G350"/>
    </row>
    <row r="351" spans="1:7" ht="13.5">
      <c r="A351" s="27"/>
      <c r="B351"/>
      <c r="C351"/>
      <c r="D351" s="39"/>
      <c r="E351"/>
      <c r="F351"/>
      <c r="G351"/>
    </row>
    <row r="352" spans="1:7" ht="13.5">
      <c r="A352" s="27"/>
      <c r="B352"/>
      <c r="C352"/>
      <c r="D352" s="39"/>
      <c r="E352"/>
      <c r="F352"/>
      <c r="G352"/>
    </row>
    <row r="353" spans="1:7" ht="13.5">
      <c r="A353" s="27"/>
      <c r="B353"/>
      <c r="C353"/>
      <c r="D353" s="39"/>
      <c r="E353"/>
      <c r="F353"/>
      <c r="G353"/>
    </row>
    <row r="354" spans="1:7" ht="13.5">
      <c r="A354" s="27"/>
      <c r="B354"/>
      <c r="C354"/>
      <c r="D354" s="39"/>
      <c r="E354"/>
      <c r="F354"/>
      <c r="G354"/>
    </row>
    <row r="355" spans="1:7" ht="13.5">
      <c r="A355" s="27"/>
      <c r="B355"/>
      <c r="C355"/>
      <c r="D355" s="39"/>
      <c r="E355"/>
      <c r="F355"/>
      <c r="G355"/>
    </row>
    <row r="356" spans="1:7" ht="13.5">
      <c r="A356" s="27"/>
      <c r="B356"/>
      <c r="C356"/>
      <c r="D356" s="39"/>
      <c r="E356"/>
      <c r="F356"/>
      <c r="G356"/>
    </row>
    <row r="357" spans="1:7" ht="13.5">
      <c r="A357" s="27"/>
      <c r="B357"/>
      <c r="C357"/>
      <c r="D357" s="39"/>
      <c r="E357"/>
      <c r="F357"/>
      <c r="G357"/>
    </row>
    <row r="358" spans="1:7" ht="13.5">
      <c r="A358" s="27"/>
      <c r="B358"/>
      <c r="C358"/>
      <c r="D358" s="39"/>
      <c r="E358"/>
      <c r="F358"/>
      <c r="G358"/>
    </row>
    <row r="359" spans="1:7" ht="13.5">
      <c r="A359" s="27"/>
      <c r="B359"/>
      <c r="C359"/>
      <c r="D359" s="39"/>
      <c r="E359"/>
      <c r="F359"/>
      <c r="G359"/>
    </row>
    <row r="360" spans="1:7" ht="13.5">
      <c r="A360" s="27"/>
      <c r="B360"/>
      <c r="C360"/>
      <c r="D360" s="39"/>
      <c r="E360"/>
      <c r="F360"/>
      <c r="G360"/>
    </row>
    <row r="361" spans="1:7" ht="13.5">
      <c r="A361" s="27"/>
      <c r="B361"/>
      <c r="C361"/>
      <c r="D361" s="39"/>
      <c r="E361"/>
      <c r="F361"/>
      <c r="G361"/>
    </row>
    <row r="362" spans="1:7" ht="13.5">
      <c r="A362" s="27"/>
      <c r="B362"/>
      <c r="C362"/>
      <c r="D362" s="39"/>
      <c r="E362"/>
      <c r="F362"/>
      <c r="G362"/>
    </row>
    <row r="363" spans="1:7" ht="13.5">
      <c r="A363" s="27"/>
      <c r="B363"/>
      <c r="C363"/>
      <c r="D363" s="39"/>
      <c r="E363"/>
      <c r="F363"/>
      <c r="G363"/>
    </row>
    <row r="364" spans="1:7" ht="13.5">
      <c r="A364" s="27"/>
      <c r="B364"/>
      <c r="C364"/>
      <c r="D364" s="39"/>
      <c r="E364"/>
      <c r="F364"/>
      <c r="G364"/>
    </row>
    <row r="365" spans="1:7" ht="13.5">
      <c r="A365" s="27"/>
      <c r="B365"/>
      <c r="C365"/>
      <c r="D365" s="39"/>
      <c r="E365"/>
      <c r="F365"/>
      <c r="G365"/>
    </row>
    <row r="366" spans="1:7" ht="13.5">
      <c r="A366" s="27"/>
      <c r="B366"/>
      <c r="C366"/>
      <c r="D366" s="39"/>
      <c r="E366"/>
      <c r="F366"/>
      <c r="G366"/>
    </row>
    <row r="367" spans="1:7" ht="13.5">
      <c r="A367" s="27"/>
      <c r="B367"/>
      <c r="C367"/>
      <c r="D367" s="39"/>
      <c r="E367"/>
      <c r="F367"/>
      <c r="G367"/>
    </row>
    <row r="368" spans="1:7" ht="13.5">
      <c r="A368" s="27"/>
      <c r="B368"/>
      <c r="C368"/>
      <c r="D368" s="39"/>
      <c r="E368"/>
      <c r="F368"/>
      <c r="G368"/>
    </row>
    <row r="369" spans="1:7" ht="13.5">
      <c r="A369" s="27"/>
      <c r="B369"/>
      <c r="C369"/>
      <c r="D369" s="39"/>
      <c r="E369"/>
      <c r="F369"/>
      <c r="G369"/>
    </row>
    <row r="370" spans="1:7" ht="13.5">
      <c r="A370" s="27"/>
      <c r="B370"/>
      <c r="C370"/>
      <c r="D370" s="39"/>
      <c r="E370"/>
      <c r="F370"/>
      <c r="G370"/>
    </row>
    <row r="371" spans="1:7" ht="13.5">
      <c r="A371" s="27"/>
      <c r="B371"/>
      <c r="C371"/>
      <c r="D371" s="39"/>
      <c r="E371"/>
      <c r="F371"/>
      <c r="G371"/>
    </row>
    <row r="372" spans="1:7" ht="13.5">
      <c r="A372" s="27"/>
      <c r="B372"/>
      <c r="C372"/>
      <c r="D372" s="39"/>
      <c r="E372"/>
      <c r="F372"/>
      <c r="G372"/>
    </row>
    <row r="373" spans="1:7" ht="13.5">
      <c r="A373" s="27"/>
      <c r="B373"/>
      <c r="C373"/>
      <c r="D373" s="39"/>
      <c r="E373"/>
      <c r="F373"/>
      <c r="G373"/>
    </row>
    <row r="374" spans="1:7" ht="13.5">
      <c r="A374" s="27"/>
      <c r="B374"/>
      <c r="C374"/>
      <c r="D374" s="39"/>
      <c r="E374"/>
      <c r="F374"/>
      <c r="G374"/>
    </row>
    <row r="375" spans="1:7" ht="13.5">
      <c r="A375" s="27"/>
      <c r="B375"/>
      <c r="C375"/>
      <c r="D375" s="39"/>
      <c r="E375"/>
      <c r="F375"/>
      <c r="G375"/>
    </row>
    <row r="376" spans="1:7" ht="13.5">
      <c r="A376" s="27"/>
      <c r="B376"/>
      <c r="C376"/>
      <c r="D376" s="39"/>
      <c r="E376"/>
      <c r="F376"/>
      <c r="G376"/>
    </row>
    <row r="377" spans="1:7" ht="13.5">
      <c r="A377" s="27"/>
      <c r="B377"/>
      <c r="C377"/>
      <c r="D377" s="39"/>
      <c r="E377"/>
      <c r="F377"/>
      <c r="G377"/>
    </row>
    <row r="378" spans="1:7" ht="13.5">
      <c r="A378" s="27"/>
      <c r="B378"/>
      <c r="C378"/>
      <c r="D378" s="39"/>
      <c r="E378"/>
      <c r="F378"/>
      <c r="G378"/>
    </row>
    <row r="379" spans="1:7" ht="13.5">
      <c r="A379" s="27"/>
      <c r="B379"/>
      <c r="C379"/>
      <c r="D379" s="39"/>
      <c r="E379"/>
      <c r="F379"/>
      <c r="G379"/>
    </row>
    <row r="380" spans="1:7" ht="13.5">
      <c r="A380" s="27"/>
      <c r="B380"/>
      <c r="C380"/>
      <c r="D380" s="39"/>
      <c r="E380"/>
      <c r="F380"/>
      <c r="G380"/>
    </row>
    <row r="381" spans="1:7" ht="13.5">
      <c r="A381" s="27"/>
      <c r="B381"/>
      <c r="C381"/>
      <c r="D381" s="39"/>
      <c r="E381"/>
      <c r="F381"/>
      <c r="G381"/>
    </row>
    <row r="382" spans="1:7" ht="13.5">
      <c r="A382" s="27"/>
      <c r="B382"/>
      <c r="C382"/>
      <c r="D382" s="39"/>
      <c r="E382"/>
      <c r="F382"/>
      <c r="G382"/>
    </row>
    <row r="383" spans="1:7" ht="13.5">
      <c r="A383" s="27"/>
      <c r="B383"/>
      <c r="C383"/>
      <c r="D383" s="39"/>
      <c r="E383"/>
      <c r="F383"/>
      <c r="G383"/>
    </row>
    <row r="384" spans="1:7" ht="13.5">
      <c r="A384" s="27"/>
      <c r="B384"/>
      <c r="C384"/>
      <c r="D384" s="39"/>
      <c r="E384"/>
      <c r="F384"/>
      <c r="G384"/>
    </row>
    <row r="385" spans="1:7" ht="13.5">
      <c r="A385" s="27"/>
      <c r="B385"/>
      <c r="C385"/>
      <c r="D385" s="39"/>
      <c r="E385"/>
      <c r="F385"/>
      <c r="G385"/>
    </row>
    <row r="386" spans="1:7" ht="13.5">
      <c r="A386" s="27"/>
      <c r="B386"/>
      <c r="C386"/>
      <c r="D386" s="39"/>
      <c r="E386"/>
      <c r="F386"/>
      <c r="G386"/>
    </row>
    <row r="387" spans="1:7" ht="13.5">
      <c r="A387" s="27"/>
      <c r="B387"/>
      <c r="C387"/>
      <c r="D387" s="39"/>
      <c r="E387"/>
      <c r="F387"/>
      <c r="G387"/>
    </row>
    <row r="388" spans="1:7" ht="13.5">
      <c r="A388" s="27"/>
      <c r="B388"/>
      <c r="C388"/>
      <c r="D388" s="39"/>
      <c r="E388"/>
      <c r="F388"/>
      <c r="G388"/>
    </row>
    <row r="389" spans="1:7" ht="13.5">
      <c r="A389" s="27"/>
      <c r="B389"/>
      <c r="C389"/>
      <c r="D389" s="39"/>
      <c r="E389"/>
      <c r="F389"/>
      <c r="G389"/>
    </row>
    <row r="390" spans="1:7" ht="13.5">
      <c r="A390" s="27"/>
      <c r="B390"/>
      <c r="C390"/>
      <c r="D390" s="39"/>
      <c r="E390"/>
      <c r="F390"/>
      <c r="G390"/>
    </row>
    <row r="391" spans="1:7" ht="13.5">
      <c r="A391" s="27"/>
      <c r="B391"/>
      <c r="C391"/>
      <c r="D391" s="39"/>
      <c r="E391"/>
      <c r="F391"/>
      <c r="G391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2015-06-02T12:07:05Z</dcterms:modified>
  <cp:category/>
  <cp:version/>
  <cp:contentType/>
  <cp:contentStatus/>
</cp:coreProperties>
</file>