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0" yWindow="0" windowWidth="23300" windowHeight="10720" activeTab="1"/>
  </bookViews>
  <sheets>
    <sheet name="Траты" sheetId="1" r:id="rId1"/>
    <sheet name="Поступления" sheetId="2" r:id="rId2"/>
  </sheets>
  <definedNames/>
  <calcPr fullCalcOnLoad="1" refMode="R1C1"/>
</workbook>
</file>

<file path=xl/sharedStrings.xml><?xml version="1.0" encoding="utf-8"?>
<sst xmlns="http://schemas.openxmlformats.org/spreadsheetml/2006/main" count="755" uniqueCount="286">
  <si>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</si>
  <si>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</si>
  <si>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</si>
  <si>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</si>
  <si>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</si>
  <si>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</si>
  <si>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</si>
  <si>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</si>
  <si>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Проект Dobro.Mail.ru</t>
  </si>
  <si>
    <t>Прочие пожертвования*</t>
  </si>
  <si>
    <t>MasterCard</t>
  </si>
  <si>
    <t>VISA</t>
  </si>
  <si>
    <t>YandexMoney</t>
  </si>
  <si>
    <t>WebMoney</t>
  </si>
  <si>
    <t>Благотворительное пожертвование на Уставные цели фонда</t>
  </si>
  <si>
    <t>ООО "Велосипеды мечты"</t>
  </si>
  <si>
    <t>SMS пожертвования</t>
  </si>
  <si>
    <t>Эквайринг</t>
  </si>
  <si>
    <t>_ _</t>
  </si>
  <si>
    <t>byguru byguru</t>
  </si>
  <si>
    <t>Благотворительное пожертвование на Аркадия Самсонова</t>
  </si>
  <si>
    <t>Благотворительное пожертвование на Артёма Каракозяна</t>
  </si>
  <si>
    <t>Благотворительное пожертвование на Проект инклюзивного образования</t>
  </si>
  <si>
    <t>Благотворительное пожертвование для ДДИ №8 (детское питание)</t>
  </si>
  <si>
    <t>Благотворительное пожертвование на Макара Юндина</t>
  </si>
  <si>
    <t>Хомякова 4652060963435463</t>
  </si>
  <si>
    <t>Благотворительное пожертвование на Артёма Куликова</t>
  </si>
  <si>
    <t>Благотворительное пожертвование на Ксению и Екатерину Агафоновых</t>
  </si>
  <si>
    <t>ООО "Университетская клиника головной боли"</t>
  </si>
  <si>
    <t>ООО "Реабилитационный центр Шамарина"</t>
  </si>
  <si>
    <t>S A</t>
  </si>
  <si>
    <t>Тип платежа</t>
  </si>
  <si>
    <t>Благотворительное пожертвование на Софию Моргачёву</t>
  </si>
  <si>
    <t>Благотворительное пожертвование для ДДИ №8</t>
  </si>
  <si>
    <t>Благотворительное пожертвование на Андрея Белоусова</t>
  </si>
  <si>
    <t>Примечание</t>
  </si>
  <si>
    <t>ООО "Бизнес-партнеры"</t>
  </si>
  <si>
    <t>po ju</t>
  </si>
  <si>
    <t>Naftulin P.</t>
  </si>
  <si>
    <t>В И</t>
  </si>
  <si>
    <t>Разница Какая</t>
  </si>
  <si>
    <t>Благотворительное пожертвование на Ивана Воронина</t>
  </si>
  <si>
    <t>Благотворительное пожертвование на Артура и Альберта Мустафиных</t>
  </si>
  <si>
    <t>Благотворительное пожертвование на Александра Бондаренко</t>
  </si>
  <si>
    <t>Благотворительное пожертвование на Камиллу Качелаеву</t>
  </si>
  <si>
    <t>Благотворительное пожертвование на Артёма Арутюняна</t>
  </si>
  <si>
    <t>Благотворительное пожертвование на Фатиму Яхиеву</t>
  </si>
  <si>
    <t>Благотворительное пожертвование на Никифора Ермакова</t>
  </si>
  <si>
    <t>ООО "ПКП "МОБОЙЛ"</t>
  </si>
  <si>
    <t>Автономная некоммерческая организация "Центр проблем аутизма: образование, исследования, помощь, защита прав"</t>
  </si>
  <si>
    <t>Djbro Dobro</t>
  </si>
  <si>
    <t>Tuman77 AlexDelf</t>
  </si>
  <si>
    <t>Зачем? Алексей</t>
  </si>
  <si>
    <t>M S</t>
  </si>
  <si>
    <t>LL. L.</t>
  </si>
  <si>
    <t>Щ Анна</t>
  </si>
  <si>
    <t>Б Ирина</t>
  </si>
  <si>
    <t>A A</t>
  </si>
  <si>
    <t>zubik max</t>
  </si>
  <si>
    <t>AAA 4193490239818000</t>
  </si>
  <si>
    <t>le al</t>
  </si>
  <si>
    <t>Ust T.</t>
  </si>
  <si>
    <t>as as</t>
  </si>
  <si>
    <t>Платеж по подписке / 5587886365078221.1</t>
  </si>
  <si>
    <t>Благотворительное пожертвование на Трофима Заиченко</t>
  </si>
  <si>
    <t xml:space="preserve"> Благотворительное пожертвование на Артёма Арутюняна</t>
  </si>
  <si>
    <t xml:space="preserve">Благотворительное пожертвование на Диану Азизян </t>
  </si>
  <si>
    <t>Благотворительное пожертвование на Данила Гаврилова</t>
  </si>
  <si>
    <t>Благотворительное пожертвование на Дениса Шульпина</t>
  </si>
  <si>
    <t>Благотворительное пожертвование на Владислава Филатова</t>
  </si>
  <si>
    <t>Благотворительное пожертвование на Александра Мустяца</t>
  </si>
  <si>
    <t>Благотворительное пожертвование на Михаила Романенко</t>
  </si>
  <si>
    <t>Благотворительное пожертвование на Ангелину Шмелеву</t>
  </si>
  <si>
    <t>Благотворительное пожертвование на Кристину Андросову</t>
  </si>
  <si>
    <t>Благотворительное пожертвование на Степана Матвеева</t>
  </si>
  <si>
    <t>Благотворительное пожертвование на Матвея Промова</t>
  </si>
  <si>
    <t>Благотворительное пожертвование на Ярослава Сорокина</t>
  </si>
  <si>
    <t>Благотворительное пожертвование на Кирилла Катунина</t>
  </si>
  <si>
    <t>Благотворительное пожертвование на Глеба Акопова</t>
  </si>
  <si>
    <t>Благотворительное пожертвование на Ирину Кужелеву</t>
  </si>
  <si>
    <t xml:space="preserve">Благотворительное пожертвование на Анастасию Тарасенко </t>
  </si>
  <si>
    <t>Благотворительное пожертвование на Анастасию Жулдыбину</t>
  </si>
  <si>
    <t>Благотворительное пожертвование на Тимура Васильева</t>
  </si>
  <si>
    <t xml:space="preserve"> Благотворительное пожертвование на Никиту Крошечнова</t>
  </si>
  <si>
    <t>Благотворительное пожертвование на Никиту Крошечнова</t>
  </si>
  <si>
    <t>Благотворительное пожертвование на Максима Василькова</t>
  </si>
  <si>
    <t>Благотворительное пожертвование на Ивана Воробьёва</t>
  </si>
  <si>
    <t>Благотворительное пожертвование на Вячеслава Сторожика</t>
  </si>
  <si>
    <t>Благотворительное пожертвование на Анастасию Тарасенко</t>
  </si>
  <si>
    <t>ИП ЗЕЛИНСКИЙ ПАВЕЛ ГЕОРГИЕВИЧ</t>
  </si>
  <si>
    <t>ООО "ПИПЛ"</t>
  </si>
  <si>
    <t>ООО "Бонпан"</t>
  </si>
  <si>
    <t>ООО "БОКОВФЭКТОРИ АРТ"</t>
  </si>
  <si>
    <t>ООО "ТрансТорг"</t>
  </si>
  <si>
    <t>ООО "ТРИАТЛОН ЛИДЕР"</t>
  </si>
  <si>
    <t>Благотворительное пожертвование на Ермакова, Епаняна, Юндина, Бобраков, Катунин</t>
  </si>
  <si>
    <t>ТИНЬКОВ О.</t>
  </si>
  <si>
    <t>Проект "Мейн Пипл"</t>
  </si>
  <si>
    <t xml:space="preserve">Оплата курса реабилитации для Нагайцева Максима. По проекту "Помощь семье". По счету № 360 от 18.06.14 г. </t>
  </si>
  <si>
    <t>ООО "Реацентр Самара"</t>
  </si>
  <si>
    <t>(оплата 03.04.15)</t>
  </si>
  <si>
    <t xml:space="preserve">Оплата велосипеда-тренажера (детский, модель №3) для Калиевой Чолпан. По проекту "Помощь семье". По счету №161 от 31.03.2015 г. </t>
  </si>
  <si>
    <t>ООО "ЛЭНДАР"</t>
  </si>
  <si>
    <t xml:space="preserve">Оплата курса коррекции для Мустафиных Альберта и Артура в ФОЦ Адели. По проекту "Помощь семье". По сч.№62 от 11.03.14 г. </t>
  </si>
  <si>
    <t>ИП Тюрина Галина Тимофеева</t>
  </si>
  <si>
    <t xml:space="preserve">Оплата курса реабилитации для Мустяца Александра. По проекту "Помощь семье". По счету № 76 от 20.03.15 г. </t>
  </si>
  <si>
    <t>ООО "Огонек-ЭС"</t>
  </si>
  <si>
    <t xml:space="preserve">Благотворительное пожертвование в рамках совместного проекта по инклюзивному образованию согласно договору №01/09/2014 от 01.09.2014. </t>
  </si>
  <si>
    <t xml:space="preserve">Оплата расходных материалов для Кужелевой Ирины. По проекту "Помощь семье". По счету № 1514 от 06.04.15 г. </t>
  </si>
  <si>
    <t>(оплата 15.04.15)</t>
  </si>
  <si>
    <t xml:space="preserve">Оплата логопедического занятия для Ермакова Никифора. По проекту "Помощь семье". По счету № 3/3-15 за 31 марта 2015 г. </t>
  </si>
  <si>
    <t xml:space="preserve">Оплата курса реабилитации для Пологовой Виктории. По проекту "Помощь семье". По сч.№000000189 от 25.08.14 г. </t>
  </si>
  <si>
    <t xml:space="preserve">Оплата курса реабилитации для Пырикова Николая. По проекту "Помощь семье". По сч.№000000233 от 01.10.14 г. </t>
  </si>
  <si>
    <t xml:space="preserve">Оплата курса реабилитации для Грибкова Андрея. По проекту Помощь семье. По счету №239 от 15.09.2014 г. </t>
  </si>
  <si>
    <t xml:space="preserve">Оплата аппарата на нижн. конечности с полукорсетом для Верховой Валерии. По проекту "Помощь семье". По сч.№ 46 от 30.03.15 г. </t>
  </si>
  <si>
    <t>ИП Ковалев Сергей Александрович</t>
  </si>
  <si>
    <t xml:space="preserve">Оплата курса реабилитации для Агафоновой Екатерины. По проекту "Помощь семье". По сч.№000000248 от 13.10.14 г. </t>
  </si>
  <si>
    <t xml:space="preserve">Благотворительное пожертвование (за март2015 г) в рамках совместного проекта по инклюзивному образованию согласно договору №01/09/2014 от 01.09.2014. </t>
  </si>
  <si>
    <t>Оплата детского питания(Энтерал, PBIO1, Nestle) для ДДИ №8. По проекту "Поддержка Дома-интерната "Центр содействия семейному воспитанию "Вера. Надежда. Любовь". По сч.№1386 от 10.04.15 г.</t>
  </si>
  <si>
    <t>Лобанова Н.</t>
  </si>
  <si>
    <t>Бараева В.</t>
  </si>
  <si>
    <t>belyaeva t.</t>
  </si>
  <si>
    <t>Gatsunayev А.</t>
  </si>
  <si>
    <t>Белинский С.</t>
  </si>
  <si>
    <t>ТКАЧЕНКОВА Э.И.</t>
  </si>
  <si>
    <t>РЕШЕТНЯК В.В.</t>
  </si>
  <si>
    <t>КУЗНЕЦОВ А.С.</t>
  </si>
  <si>
    <t>ШАГАЛОВА А.Л.</t>
  </si>
  <si>
    <t>Мазо А.</t>
  </si>
  <si>
    <t>Golovko O.</t>
  </si>
  <si>
    <t>Gusak V.</t>
  </si>
  <si>
    <t>Нурулаева Д.</t>
  </si>
  <si>
    <t>Ерасто Ш.</t>
  </si>
  <si>
    <t>Прохошина Н.</t>
  </si>
  <si>
    <t>Толстых М.</t>
  </si>
  <si>
    <t>Vorontsova A.</t>
  </si>
  <si>
    <t>Шиян О.</t>
  </si>
  <si>
    <t>Леонова В.</t>
  </si>
  <si>
    <t>Тарникова Ю.</t>
  </si>
  <si>
    <t>Чобитько О.</t>
  </si>
  <si>
    <t>Ананьева Ю.</t>
  </si>
  <si>
    <t>Смирнов В.</t>
  </si>
  <si>
    <t>ТИГРАНЯН М.Р.</t>
  </si>
  <si>
    <t>ВИНОГРАДОВ А.И.</t>
  </si>
  <si>
    <t>Nikolaeva T.</t>
  </si>
  <si>
    <t>Куликов И.</t>
  </si>
  <si>
    <t>Тарабрина Ю.</t>
  </si>
  <si>
    <t>Tim A.</t>
  </si>
  <si>
    <t>Штыков Д.</t>
  </si>
  <si>
    <t>Kim A.</t>
  </si>
  <si>
    <t>motsar o.</t>
  </si>
  <si>
    <t>Панькина Н.</t>
  </si>
  <si>
    <t>Belenkov R.</t>
  </si>
  <si>
    <t>СИМОНЯН Г.Э.</t>
  </si>
  <si>
    <t>Pushkarev V.</t>
  </si>
  <si>
    <t>Леонтьев В.</t>
  </si>
  <si>
    <t>Афанасова Е.</t>
  </si>
  <si>
    <t>Korotchenkova E.</t>
  </si>
  <si>
    <t>Горковенко Т.</t>
  </si>
  <si>
    <t>MURZHIKNELI V.</t>
  </si>
  <si>
    <t>Кулакова Н.Н.</t>
  </si>
  <si>
    <t>Родина Н.</t>
  </si>
  <si>
    <t>Рез С.</t>
  </si>
  <si>
    <t>ЛЕОШИНА Е.А.</t>
  </si>
  <si>
    <t>ВОЗНЕСЕНСКИЙ Н.Н.</t>
  </si>
  <si>
    <t>Ткачёв А.</t>
  </si>
  <si>
    <t>Белякова И.</t>
  </si>
  <si>
    <t>Викулина Ю.</t>
  </si>
  <si>
    <t>truskova o.</t>
  </si>
  <si>
    <t>СТРУЧЕВА Е.В.</t>
  </si>
  <si>
    <t>СИВКОВ И.В.</t>
  </si>
  <si>
    <t>СОСНИН А.В.</t>
  </si>
  <si>
    <t>Терентьева М.</t>
  </si>
  <si>
    <t>Кубышкин А.</t>
  </si>
  <si>
    <t>Петрищев Р.</t>
  </si>
  <si>
    <t>Обруч Е.</t>
  </si>
  <si>
    <t>Kudinenko O.</t>
  </si>
  <si>
    <t>Александрович А.</t>
  </si>
  <si>
    <t>BURTSEVA N.</t>
  </si>
  <si>
    <t>Попова О.</t>
  </si>
  <si>
    <t>Филиппова Н.</t>
  </si>
  <si>
    <t>Грачева М.</t>
  </si>
  <si>
    <t>ЛЕГОШИНА Н.Я.</t>
  </si>
  <si>
    <t>ШАПЕНКО О.С.</t>
  </si>
  <si>
    <t>ПИСИНИН И.В.</t>
  </si>
  <si>
    <t>КАЙГОРОДОВА Ю.А.</t>
  </si>
  <si>
    <t>МЕЛЬНИКОВ А.А.</t>
  </si>
  <si>
    <t>Онопко К.</t>
  </si>
  <si>
    <t>Платонова В.</t>
  </si>
  <si>
    <t>Spirin V.</t>
  </si>
  <si>
    <t>РЕВЯКИН А.П.</t>
  </si>
  <si>
    <t>Onopko N.</t>
  </si>
  <si>
    <t>Вalashova А.</t>
  </si>
  <si>
    <t>Трубей Е.</t>
  </si>
  <si>
    <t>KUZNETCOVA G.</t>
  </si>
  <si>
    <t>DAVYDENKO A.</t>
  </si>
  <si>
    <t>Набережный К.</t>
  </si>
  <si>
    <t>МОСКАЛЕНКО Е.А.</t>
  </si>
  <si>
    <t>ИВАНОВ И.И.</t>
  </si>
  <si>
    <t>Касина Г.</t>
  </si>
  <si>
    <t>Rudenko M.</t>
  </si>
  <si>
    <t>Давыдов Р.</t>
  </si>
  <si>
    <t>Тарбаева Н.</t>
  </si>
  <si>
    <t>СУББОТИН А.А.</t>
  </si>
  <si>
    <t>БОЛТУХОВА И.В.</t>
  </si>
  <si>
    <t>Sadovnikova A.</t>
  </si>
  <si>
    <t>YURKEVIH Y.</t>
  </si>
  <si>
    <t>Журкина А.</t>
  </si>
  <si>
    <t>Кутузова О.</t>
  </si>
  <si>
    <t>Хомякова В.</t>
  </si>
  <si>
    <t>Shtykov S.</t>
  </si>
  <si>
    <t>СИРАЗИТДИНОВА И.Р.</t>
  </si>
  <si>
    <t>МОЛОТКОВ А.А.</t>
  </si>
  <si>
    <t>Балабкина Я.</t>
  </si>
  <si>
    <t>Гущина Т.</t>
  </si>
  <si>
    <t>Вишневская И.</t>
  </si>
  <si>
    <t>Кузнецов К.</t>
  </si>
  <si>
    <t>Сигова А.</t>
  </si>
  <si>
    <t>Ivchenko E.</t>
  </si>
  <si>
    <t>Суханова А.</t>
  </si>
  <si>
    <t>Krasavtsev A.</t>
  </si>
  <si>
    <t>Еvdokimov М.</t>
  </si>
  <si>
    <t>Жамолетдинов Э.</t>
  </si>
  <si>
    <t>VORONTSOVA A.</t>
  </si>
  <si>
    <t>Belova S.</t>
  </si>
  <si>
    <t>Алешечкин Д.</t>
  </si>
  <si>
    <t>Подоплелова Т.</t>
  </si>
  <si>
    <t>Сиверская А.</t>
  </si>
  <si>
    <t>ЗАХАРОВ А.М.</t>
  </si>
  <si>
    <t>СЕЛЯВКИНА И.В.</t>
  </si>
  <si>
    <t>НЕСТЕРЕНКО А.А.</t>
  </si>
  <si>
    <t>КУЧАЕВА К.И.</t>
  </si>
  <si>
    <t>БИКАНОВ Р.М.</t>
  </si>
  <si>
    <t>Игнатенко Н.</t>
  </si>
  <si>
    <t>Gontsova J.</t>
  </si>
  <si>
    <t>Лебедев И.</t>
  </si>
  <si>
    <t>ЛЕВАГИН А.А.</t>
  </si>
  <si>
    <t>СТЕПАНОВА Е.С.</t>
  </si>
  <si>
    <t>ОСИПОВА Е.Н.</t>
  </si>
  <si>
    <t>СКРИЖАЛИНА Т.И.</t>
  </si>
  <si>
    <t>ПЛАТОНОВ И.</t>
  </si>
  <si>
    <t>Панченко Т.</t>
  </si>
  <si>
    <t>Kulikov V.</t>
  </si>
  <si>
    <t>PETCHENKO M.</t>
  </si>
  <si>
    <t>Петченко М.</t>
  </si>
  <si>
    <t>Kustov A.</t>
  </si>
  <si>
    <t>ЕЛЕЦКИЙ В.А.</t>
  </si>
  <si>
    <t>Кarpychev М.</t>
  </si>
  <si>
    <t>Карпычев М.</t>
  </si>
  <si>
    <t>Вabich Е.</t>
  </si>
  <si>
    <t>Юканов Д.</t>
  </si>
  <si>
    <t>ЩЕРБИНА Т.В.</t>
  </si>
  <si>
    <t>ДЗИОВ В.А.</t>
  </si>
  <si>
    <t>ЩЕРБАКОВ К.И.</t>
  </si>
  <si>
    <t>УГРЮМОВ В.В.</t>
  </si>
  <si>
    <t>VINOGRADOV A.</t>
  </si>
  <si>
    <t>Leonova V.</t>
  </si>
  <si>
    <t>Ulemaev А.</t>
  </si>
  <si>
    <t>Должникова К.</t>
  </si>
  <si>
    <t>Ignatova S.</t>
  </si>
  <si>
    <t>ЕФИМОВ В.</t>
  </si>
  <si>
    <t>Купервассер А.</t>
  </si>
  <si>
    <t>БЕРЕЗКИНА И.</t>
  </si>
  <si>
    <t>Логачева В.</t>
  </si>
  <si>
    <t>ГРЕНЦ М.Ю.</t>
  </si>
  <si>
    <t>ИП Домащенко Жанна Вадимовна ИНСТАМАМ</t>
  </si>
  <si>
    <t>Сергеева Г.</t>
  </si>
  <si>
    <t>Тruskova О.</t>
  </si>
  <si>
    <t>DAVYDOVA A.</t>
  </si>
  <si>
    <t>ЕЛОВЕНКО Р.С.</t>
  </si>
  <si>
    <t>УСТИНОВА С.В.</t>
  </si>
  <si>
    <t>Эйтон А.</t>
  </si>
  <si>
    <t>Lyamina Е.</t>
  </si>
  <si>
    <t>Efros E.</t>
  </si>
  <si>
    <t>Gerasimenko O.</t>
  </si>
  <si>
    <t>Печейкин В.</t>
  </si>
  <si>
    <t>Huebert V.</t>
  </si>
  <si>
    <t>Вondar Е.</t>
  </si>
  <si>
    <t>Поезжаева М.</t>
  </si>
  <si>
    <t>Yakovitskaya E.</t>
  </si>
  <si>
    <t>СМИРНОВ И.В.</t>
  </si>
  <si>
    <t>КОЗЛОВА Н.Ю.</t>
  </si>
  <si>
    <t>Шушарин М.А.</t>
  </si>
  <si>
    <t>Berezina E.</t>
  </si>
  <si>
    <t>Шапошников М.</t>
  </si>
  <si>
    <t>Кочнева А.</t>
  </si>
</sst>
</file>

<file path=xl/styles.xml><?xml version="1.0" encoding="utf-8"?>
<styleSheet xmlns="http://schemas.openxmlformats.org/spreadsheetml/2006/main">
  <numFmts count="1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.00&quot;р.&quot;"/>
    <numFmt numFmtId="165" formatCode="#,##0.00\ &quot;руб.&quot;;[Red]#,##0.00\ &quot;руб.&quot;"/>
    <numFmt numFmtId="166" formatCode="mmm/yyyy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1"/>
      <color indexed="9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14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4" fontId="3" fillId="0" borderId="20" xfId="0" applyNumberFormat="1" applyFont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 wrapText="1"/>
    </xf>
    <xf numFmtId="14" fontId="3" fillId="0" borderId="15" xfId="0" applyNumberFormat="1" applyFont="1" applyFill="1" applyBorder="1" applyAlignment="1">
      <alignment horizontal="center" wrapText="1"/>
    </xf>
    <xf numFmtId="14" fontId="3" fillId="0" borderId="15" xfId="0" applyNumberFormat="1" applyFont="1" applyFill="1" applyBorder="1" applyAlignment="1">
      <alignment horizontal="center"/>
    </xf>
    <xf numFmtId="14" fontId="3" fillId="0" borderId="21" xfId="0" applyNumberFormat="1" applyFont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22" xfId="0" applyNumberFormat="1" applyFont="1" applyFill="1" applyBorder="1" applyAlignment="1">
      <alignment horizontal="left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left" wrapText="1"/>
    </xf>
    <xf numFmtId="0" fontId="0" fillId="0" borderId="24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0" fillId="0" borderId="13" xfId="0" applyFill="1" applyBorder="1" applyAlignment="1">
      <alignment/>
    </xf>
    <xf numFmtId="0" fontId="44" fillId="0" borderId="19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4" fontId="3" fillId="0" borderId="26" xfId="0" applyNumberFormat="1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/>
    </xf>
    <xf numFmtId="4" fontId="4" fillId="0" borderId="16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/>
    </xf>
    <xf numFmtId="14" fontId="3" fillId="0" borderId="14" xfId="0" applyNumberFormat="1" applyFont="1" applyFill="1" applyBorder="1" applyAlignment="1">
      <alignment horizontal="center" wrapText="1"/>
    </xf>
    <xf numFmtId="14" fontId="4" fillId="0" borderId="27" xfId="0" applyNumberFormat="1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4" fontId="0" fillId="0" borderId="15" xfId="0" applyNumberFormat="1" applyFill="1" applyBorder="1" applyAlignment="1">
      <alignment horizontal="center"/>
    </xf>
    <xf numFmtId="0" fontId="44" fillId="0" borderId="25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D17" totalsRowShown="0">
  <autoFilter ref="A1:D17"/>
  <tableColumns count="4">
    <tableColumn id="1" name="Назначение"/>
    <tableColumn id="2" name="Описание"/>
    <tableColumn id="3" name="Сумма"/>
    <tableColumn id="4" name="Дата оплаты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F262" totalsRowShown="0">
  <autoFilter ref="A1:F262"/>
  <tableColumns count="6">
    <tableColumn id="1" name="Дата"/>
    <tableColumn id="5" name="Ф.И.О."/>
    <tableColumn id="2" name="Сумма"/>
    <tableColumn id="8" name="Тип платежа"/>
    <tableColumn id="4" name="Назначение"/>
    <tableColumn id="3" name="Примечание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="90" zoomScaleNormal="90" workbookViewId="0" topLeftCell="A10">
      <selection activeCell="C18" sqref="C18"/>
    </sheetView>
  </sheetViews>
  <sheetFormatPr defaultColWidth="9.140625" defaultRowHeight="15"/>
  <cols>
    <col min="1" max="1" width="39.421875" style="3" customWidth="1"/>
    <col min="2" max="2" width="43.421875" style="3" customWidth="1"/>
    <col min="3" max="3" width="33.140625" style="20" customWidth="1"/>
    <col min="4" max="4" width="17.28125" style="3" customWidth="1"/>
    <col min="5" max="16384" width="9.140625" style="3" customWidth="1"/>
  </cols>
  <sheetData>
    <row r="1" spans="1:4" ht="13.5">
      <c r="A1" s="11" t="s">
        <v>0</v>
      </c>
      <c r="B1" s="4" t="s">
        <v>1</v>
      </c>
      <c r="C1" s="18" t="s">
        <v>2</v>
      </c>
      <c r="D1" s="5" t="s">
        <v>7</v>
      </c>
    </row>
    <row r="2" spans="1:4" ht="57.75" customHeight="1">
      <c r="A2" s="37" t="s">
        <v>98</v>
      </c>
      <c r="B2" s="37" t="s">
        <v>99</v>
      </c>
      <c r="C2" s="19">
        <v>65750</v>
      </c>
      <c r="D2" s="5" t="s">
        <v>100</v>
      </c>
    </row>
    <row r="3" spans="1:4" ht="75.75" customHeight="1">
      <c r="A3" s="37" t="s">
        <v>101</v>
      </c>
      <c r="B3" s="37" t="s">
        <v>102</v>
      </c>
      <c r="C3" s="19">
        <v>67100</v>
      </c>
      <c r="D3" s="5" t="s">
        <v>100</v>
      </c>
    </row>
    <row r="4" spans="1:4" ht="58.5" customHeight="1">
      <c r="A4" s="37" t="s">
        <v>103</v>
      </c>
      <c r="B4" s="37" t="s">
        <v>104</v>
      </c>
      <c r="C4" s="19">
        <v>150000</v>
      </c>
      <c r="D4" s="5" t="s">
        <v>100</v>
      </c>
    </row>
    <row r="5" spans="1:4" ht="55.5" customHeight="1">
      <c r="A5" s="37" t="s">
        <v>105</v>
      </c>
      <c r="B5" s="37" t="s">
        <v>106</v>
      </c>
      <c r="C5" s="19">
        <v>200000</v>
      </c>
      <c r="D5" s="5" t="s">
        <v>100</v>
      </c>
    </row>
    <row r="6" spans="1:4" ht="66" customHeight="1">
      <c r="A6" s="37" t="s">
        <v>107</v>
      </c>
      <c r="B6" s="37" t="s">
        <v>49</v>
      </c>
      <c r="C6" s="19">
        <v>300000</v>
      </c>
      <c r="D6" s="5" t="s">
        <v>100</v>
      </c>
    </row>
    <row r="7" spans="1:4" ht="60" customHeight="1">
      <c r="A7" s="37" t="s">
        <v>108</v>
      </c>
      <c r="B7" s="37" t="s">
        <v>36</v>
      </c>
      <c r="C7" s="19">
        <v>5993.75</v>
      </c>
      <c r="D7" s="5" t="s">
        <v>109</v>
      </c>
    </row>
    <row r="8" spans="1:4" ht="69.75" customHeight="1">
      <c r="A8" s="12" t="s">
        <v>110</v>
      </c>
      <c r="B8" s="37" t="s">
        <v>49</v>
      </c>
      <c r="C8" s="19">
        <v>11000</v>
      </c>
      <c r="D8" s="5" t="s">
        <v>109</v>
      </c>
    </row>
    <row r="9" spans="1:4" ht="84" customHeight="1">
      <c r="A9" s="12" t="s">
        <v>111</v>
      </c>
      <c r="B9" s="12" t="s">
        <v>28</v>
      </c>
      <c r="C9" s="19">
        <v>82000</v>
      </c>
      <c r="D9" s="5" t="s">
        <v>109</v>
      </c>
    </row>
    <row r="10" spans="1:4" ht="108" customHeight="1">
      <c r="A10" s="12" t="s">
        <v>112</v>
      </c>
      <c r="B10" s="12" t="s">
        <v>28</v>
      </c>
      <c r="C10" s="19">
        <v>88825</v>
      </c>
      <c r="D10" s="5" t="s">
        <v>109</v>
      </c>
    </row>
    <row r="11" spans="1:4" ht="72" customHeight="1">
      <c r="A11" s="12" t="s">
        <v>113</v>
      </c>
      <c r="B11" s="12" t="s">
        <v>29</v>
      </c>
      <c r="C11" s="19">
        <v>90000</v>
      </c>
      <c r="D11" s="5" t="s">
        <v>109</v>
      </c>
    </row>
    <row r="12" spans="1:4" ht="72" customHeight="1">
      <c r="A12" s="12" t="s">
        <v>114</v>
      </c>
      <c r="B12" s="12" t="s">
        <v>115</v>
      </c>
      <c r="C12" s="19">
        <v>95300</v>
      </c>
      <c r="D12" s="5" t="s">
        <v>109</v>
      </c>
    </row>
    <row r="13" spans="1:4" ht="72" customHeight="1">
      <c r="A13" s="12" t="s">
        <v>116</v>
      </c>
      <c r="B13" s="12" t="s">
        <v>28</v>
      </c>
      <c r="C13" s="19">
        <v>111435</v>
      </c>
      <c r="D13" s="5" t="s">
        <v>109</v>
      </c>
    </row>
    <row r="14" spans="1:4" ht="72" customHeight="1">
      <c r="A14" s="12" t="s">
        <v>117</v>
      </c>
      <c r="B14" s="12" t="s">
        <v>49</v>
      </c>
      <c r="C14" s="19">
        <v>150000</v>
      </c>
      <c r="D14" s="5" t="s">
        <v>109</v>
      </c>
    </row>
    <row r="15" spans="1:4" ht="84" customHeight="1">
      <c r="A15" s="12" t="s">
        <v>118</v>
      </c>
      <c r="B15" s="12" t="s">
        <v>36</v>
      </c>
      <c r="C15" s="19">
        <v>322782</v>
      </c>
      <c r="D15" s="5" t="s">
        <v>109</v>
      </c>
    </row>
    <row r="16" spans="1:4" ht="15" thickBot="1">
      <c r="A16" s="12"/>
      <c r="B16" s="13"/>
      <c r="C16" s="7"/>
      <c r="D16" s="6"/>
    </row>
    <row r="17" spans="1:4" ht="13.5">
      <c r="A17" s="21" t="s">
        <v>6</v>
      </c>
      <c r="B17" s="22"/>
      <c r="C17" s="23">
        <f>SUM(C2:C16)</f>
        <v>1740185.75</v>
      </c>
      <c r="D17" s="24"/>
    </row>
  </sheetData>
  <sheetProtection/>
  <printOptions/>
  <pageMargins left="0.7" right="0.7" top="0.75" bottom="0.75" header="0.3" footer="0.3"/>
  <pageSetup fitToHeight="1" fitToWidth="1" horizontalDpi="180" verticalDpi="180" orientation="portrait" paperSize="9" scale="53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461"/>
  <sheetViews>
    <sheetView tabSelected="1" workbookViewId="0" topLeftCell="A1">
      <selection activeCell="A2" sqref="A2:F253"/>
    </sheetView>
  </sheetViews>
  <sheetFormatPr defaultColWidth="8.8515625" defaultRowHeight="15"/>
  <cols>
    <col min="1" max="1" width="18.8515625" style="26" customWidth="1"/>
    <col min="2" max="2" width="32.28125" style="14" customWidth="1"/>
    <col min="3" max="3" width="13.7109375" style="16" customWidth="1"/>
    <col min="4" max="4" width="12.7109375" style="14" customWidth="1"/>
    <col min="5" max="5" width="55.7109375" style="10" customWidth="1"/>
    <col min="6" max="6" width="22.140625" style="0" customWidth="1"/>
    <col min="7" max="7" width="19.28125" style="0" customWidth="1"/>
  </cols>
  <sheetData>
    <row r="1" spans="1:6" ht="13.5">
      <c r="A1" s="56" t="s">
        <v>4</v>
      </c>
      <c r="B1" s="53" t="s">
        <v>3</v>
      </c>
      <c r="C1" s="49" t="s">
        <v>2</v>
      </c>
      <c r="D1" s="46" t="s">
        <v>31</v>
      </c>
      <c r="E1" s="43" t="s">
        <v>0</v>
      </c>
      <c r="F1" s="40" t="s">
        <v>35</v>
      </c>
    </row>
    <row r="2" spans="1:6" ht="13.5">
      <c r="A2" s="29">
        <v>42095.52569444444</v>
      </c>
      <c r="B2" s="55" t="s">
        <v>119</v>
      </c>
      <c r="C2" s="59">
        <v>200</v>
      </c>
      <c r="D2" s="39" t="s">
        <v>10</v>
      </c>
      <c r="E2" s="39" t="s">
        <v>14</v>
      </c>
      <c r="F2" s="60"/>
    </row>
    <row r="3" spans="1:6" ht="13.5">
      <c r="A3" s="29">
        <v>42095.63055555556</v>
      </c>
      <c r="B3" s="55" t="s">
        <v>120</v>
      </c>
      <c r="C3" s="59">
        <v>500</v>
      </c>
      <c r="D3" s="39" t="s">
        <v>10</v>
      </c>
      <c r="E3" s="39" t="s">
        <v>14</v>
      </c>
      <c r="F3" s="60"/>
    </row>
    <row r="4" spans="1:6" ht="13.5">
      <c r="A4" s="29">
        <v>42095.646527777775</v>
      </c>
      <c r="B4" s="55" t="s">
        <v>121</v>
      </c>
      <c r="C4" s="59">
        <v>200</v>
      </c>
      <c r="D4" s="39" t="s">
        <v>10</v>
      </c>
      <c r="E4" s="39" t="s">
        <v>14</v>
      </c>
      <c r="F4" s="60"/>
    </row>
    <row r="5" spans="1:6" ht="13.5">
      <c r="A5" s="29">
        <v>42095.799305555556</v>
      </c>
      <c r="B5" s="55" t="s">
        <v>122</v>
      </c>
      <c r="C5" s="59">
        <v>3000</v>
      </c>
      <c r="D5" s="39" t="s">
        <v>11</v>
      </c>
      <c r="E5" s="39" t="s">
        <v>34</v>
      </c>
      <c r="F5" s="60"/>
    </row>
    <row r="6" spans="1:6" ht="13.5">
      <c r="A6" s="29">
        <v>42095.90972222222</v>
      </c>
      <c r="B6" s="55" t="s">
        <v>123</v>
      </c>
      <c r="C6" s="59">
        <v>5000</v>
      </c>
      <c r="D6" s="39" t="s">
        <v>11</v>
      </c>
      <c r="E6" s="39" t="s">
        <v>22</v>
      </c>
      <c r="F6" s="60"/>
    </row>
    <row r="7" spans="1:6" ht="13.5">
      <c r="A7" s="29">
        <v>42095.90972222222</v>
      </c>
      <c r="B7" s="55" t="s">
        <v>124</v>
      </c>
      <c r="C7" s="59">
        <v>1000</v>
      </c>
      <c r="D7" s="39"/>
      <c r="E7" s="39" t="s">
        <v>14</v>
      </c>
      <c r="F7" s="60"/>
    </row>
    <row r="8" spans="1:6" ht="13.5">
      <c r="A8" s="29">
        <v>42095.90972222222</v>
      </c>
      <c r="B8" s="55" t="s">
        <v>125</v>
      </c>
      <c r="C8" s="59">
        <v>3000</v>
      </c>
      <c r="D8" s="39"/>
      <c r="E8" s="39" t="s">
        <v>14</v>
      </c>
      <c r="F8" s="60"/>
    </row>
    <row r="9" spans="1:6" ht="13.5">
      <c r="A9" s="29">
        <v>42096</v>
      </c>
      <c r="B9" s="55" t="s">
        <v>126</v>
      </c>
      <c r="C9" s="59">
        <v>100</v>
      </c>
      <c r="D9" s="39"/>
      <c r="E9" s="39" t="s">
        <v>14</v>
      </c>
      <c r="F9" s="60"/>
    </row>
    <row r="10" spans="1:6" ht="13.5">
      <c r="A10" s="29">
        <v>42096</v>
      </c>
      <c r="B10" s="55" t="s">
        <v>127</v>
      </c>
      <c r="C10" s="59">
        <v>200</v>
      </c>
      <c r="D10" s="39"/>
      <c r="E10" s="39" t="s">
        <v>14</v>
      </c>
      <c r="F10" s="60"/>
    </row>
    <row r="11" spans="1:6" ht="13.5">
      <c r="A11" s="29">
        <v>42096.49652777778</v>
      </c>
      <c r="B11" s="55" t="s">
        <v>128</v>
      </c>
      <c r="C11" s="59">
        <v>1000</v>
      </c>
      <c r="D11" s="39" t="s">
        <v>11</v>
      </c>
      <c r="E11" s="39" t="s">
        <v>22</v>
      </c>
      <c r="F11" s="60"/>
    </row>
    <row r="12" spans="1:6" ht="13.5">
      <c r="A12" s="29">
        <v>42096.524305555555</v>
      </c>
      <c r="B12" s="55" t="s">
        <v>129</v>
      </c>
      <c r="C12" s="59">
        <v>5000</v>
      </c>
      <c r="D12" s="39" t="s">
        <v>11</v>
      </c>
      <c r="E12" s="39" t="s">
        <v>23</v>
      </c>
      <c r="F12" s="60"/>
    </row>
    <row r="13" spans="1:6" ht="13.5">
      <c r="A13" s="29">
        <v>42096.805555555555</v>
      </c>
      <c r="B13" s="55" t="s">
        <v>130</v>
      </c>
      <c r="C13" s="59">
        <v>5000</v>
      </c>
      <c r="D13" s="39" t="s">
        <v>10</v>
      </c>
      <c r="E13" s="39" t="s">
        <v>64</v>
      </c>
      <c r="F13" s="60"/>
    </row>
    <row r="14" spans="1:6" ht="13.5">
      <c r="A14" s="29">
        <v>42096.8375</v>
      </c>
      <c r="B14" s="55" t="s">
        <v>131</v>
      </c>
      <c r="C14" s="59">
        <v>1000</v>
      </c>
      <c r="D14" s="39" t="s">
        <v>13</v>
      </c>
      <c r="E14" s="39" t="s">
        <v>65</v>
      </c>
      <c r="F14" s="60"/>
    </row>
    <row r="15" spans="1:6" ht="13.5">
      <c r="A15" s="29">
        <v>42096.839583333334</v>
      </c>
      <c r="B15" s="55" t="s">
        <v>131</v>
      </c>
      <c r="C15" s="59">
        <v>1000</v>
      </c>
      <c r="D15" s="39" t="s">
        <v>13</v>
      </c>
      <c r="E15" s="39" t="s">
        <v>66</v>
      </c>
      <c r="F15" s="60"/>
    </row>
    <row r="16" spans="1:6" ht="13.5">
      <c r="A16" s="29">
        <v>42096.84166666667</v>
      </c>
      <c r="B16" s="55" t="s">
        <v>131</v>
      </c>
      <c r="C16" s="59">
        <v>1000</v>
      </c>
      <c r="D16" s="39" t="s">
        <v>13</v>
      </c>
      <c r="E16" s="39" t="s">
        <v>46</v>
      </c>
      <c r="F16" s="60"/>
    </row>
    <row r="17" spans="1:6" ht="13.5">
      <c r="A17" s="29">
        <v>42096.89375</v>
      </c>
      <c r="B17" s="55" t="s">
        <v>132</v>
      </c>
      <c r="C17" s="59">
        <v>500</v>
      </c>
      <c r="D17" s="39" t="s">
        <v>11</v>
      </c>
      <c r="E17" s="39" t="s">
        <v>47</v>
      </c>
      <c r="F17" s="60"/>
    </row>
    <row r="18" spans="1:6" ht="13.5">
      <c r="A18" s="29">
        <v>42097.395833333336</v>
      </c>
      <c r="B18" s="55" t="s">
        <v>133</v>
      </c>
      <c r="C18" s="59">
        <v>1000</v>
      </c>
      <c r="D18" s="39" t="s">
        <v>11</v>
      </c>
      <c r="E18" s="39" t="s">
        <v>14</v>
      </c>
      <c r="F18" s="60"/>
    </row>
    <row r="19" spans="1:6" ht="13.5">
      <c r="A19" s="29">
        <v>42097.57083333333</v>
      </c>
      <c r="B19" s="55" t="s">
        <v>39</v>
      </c>
      <c r="C19" s="59">
        <v>600</v>
      </c>
      <c r="D19" s="39" t="s">
        <v>11</v>
      </c>
      <c r="E19" s="39" t="s">
        <v>21</v>
      </c>
      <c r="F19" s="60"/>
    </row>
    <row r="20" spans="1:6" ht="13.5">
      <c r="A20" s="29">
        <v>42097.680555555555</v>
      </c>
      <c r="B20" s="55" t="s">
        <v>134</v>
      </c>
      <c r="C20" s="59">
        <v>500</v>
      </c>
      <c r="D20" s="39" t="s">
        <v>10</v>
      </c>
      <c r="E20" s="39" t="s">
        <v>67</v>
      </c>
      <c r="F20" s="60"/>
    </row>
    <row r="21" spans="1:6" ht="13.5">
      <c r="A21" s="29">
        <v>42097.68263888889</v>
      </c>
      <c r="B21" s="55" t="s">
        <v>134</v>
      </c>
      <c r="C21" s="59">
        <v>500</v>
      </c>
      <c r="D21" s="39" t="s">
        <v>10</v>
      </c>
      <c r="E21" s="39" t="s">
        <v>68</v>
      </c>
      <c r="F21" s="60"/>
    </row>
    <row r="22" spans="1:6" ht="13.5">
      <c r="A22" s="29">
        <v>42097.68541666667</v>
      </c>
      <c r="B22" s="55" t="s">
        <v>134</v>
      </c>
      <c r="C22" s="59">
        <v>500</v>
      </c>
      <c r="D22" s="39" t="s">
        <v>10</v>
      </c>
      <c r="E22" s="39" t="s">
        <v>69</v>
      </c>
      <c r="F22" s="60"/>
    </row>
    <row r="23" spans="1:6" ht="13.5">
      <c r="A23" s="29">
        <v>42097.70416666667</v>
      </c>
      <c r="B23" s="55" t="s">
        <v>135</v>
      </c>
      <c r="C23" s="59">
        <v>1500</v>
      </c>
      <c r="D23" s="39" t="s">
        <v>11</v>
      </c>
      <c r="E23" s="39" t="s">
        <v>14</v>
      </c>
      <c r="F23" s="60"/>
    </row>
    <row r="24" spans="1:6" ht="13.5">
      <c r="A24" s="29">
        <v>42097.98263888889</v>
      </c>
      <c r="B24" s="55" t="s">
        <v>136</v>
      </c>
      <c r="C24" s="59">
        <v>10000</v>
      </c>
      <c r="D24" s="39" t="s">
        <v>11</v>
      </c>
      <c r="E24" s="39" t="s">
        <v>45</v>
      </c>
      <c r="F24" s="60"/>
    </row>
    <row r="25" spans="1:6" ht="13.5">
      <c r="A25" s="29">
        <v>42098.43194444444</v>
      </c>
      <c r="B25" s="55" t="s">
        <v>137</v>
      </c>
      <c r="C25" s="59">
        <v>500</v>
      </c>
      <c r="D25" s="39" t="s">
        <v>10</v>
      </c>
      <c r="E25" s="39" t="s">
        <v>14</v>
      </c>
      <c r="F25" s="60"/>
    </row>
    <row r="26" spans="1:6" ht="13.5">
      <c r="A26" s="29">
        <v>42098.529861111114</v>
      </c>
      <c r="B26" s="55" t="s">
        <v>138</v>
      </c>
      <c r="C26" s="59">
        <v>1000</v>
      </c>
      <c r="D26" s="39" t="s">
        <v>10</v>
      </c>
      <c r="E26" s="39" t="s">
        <v>14</v>
      </c>
      <c r="F26" s="60"/>
    </row>
    <row r="27" spans="1:6" ht="13.5">
      <c r="A27" s="29">
        <v>42098.56736111111</v>
      </c>
      <c r="B27" s="55" t="s">
        <v>139</v>
      </c>
      <c r="C27" s="59">
        <v>400</v>
      </c>
      <c r="D27" s="39" t="s">
        <v>12</v>
      </c>
      <c r="E27" s="39" t="s">
        <v>22</v>
      </c>
      <c r="F27" s="60"/>
    </row>
    <row r="28" spans="1:6" ht="13.5">
      <c r="A28" s="29">
        <v>42098.72083333333</v>
      </c>
      <c r="B28" s="55" t="s">
        <v>140</v>
      </c>
      <c r="C28" s="59">
        <v>1000</v>
      </c>
      <c r="D28" s="39" t="s">
        <v>11</v>
      </c>
      <c r="E28" s="39" t="s">
        <v>47</v>
      </c>
      <c r="F28" s="60"/>
    </row>
    <row r="29" spans="1:6" ht="13.5">
      <c r="A29" s="29">
        <v>42098.78055555555</v>
      </c>
      <c r="B29" s="55" t="s">
        <v>37</v>
      </c>
      <c r="C29" s="59">
        <v>500</v>
      </c>
      <c r="D29" s="39" t="s">
        <v>10</v>
      </c>
      <c r="E29" s="39" t="s">
        <v>14</v>
      </c>
      <c r="F29" s="60"/>
    </row>
    <row r="30" spans="1:6" ht="13.5">
      <c r="A30" s="29">
        <v>42098.782638888886</v>
      </c>
      <c r="B30" s="55" t="s">
        <v>37</v>
      </c>
      <c r="C30" s="59">
        <v>300</v>
      </c>
      <c r="D30" s="39" t="s">
        <v>10</v>
      </c>
      <c r="E30" s="39" t="s">
        <v>70</v>
      </c>
      <c r="F30" s="60"/>
    </row>
    <row r="31" spans="1:6" ht="13.5">
      <c r="A31" s="29">
        <v>42098.81597222222</v>
      </c>
      <c r="B31" s="55" t="s">
        <v>50</v>
      </c>
      <c r="C31" s="59">
        <v>100</v>
      </c>
      <c r="D31" s="39" t="s">
        <v>11</v>
      </c>
      <c r="E31" s="39" t="s">
        <v>47</v>
      </c>
      <c r="F31" s="60"/>
    </row>
    <row r="32" spans="1:6" ht="13.5">
      <c r="A32" s="29">
        <v>42098.93194444444</v>
      </c>
      <c r="B32" s="55" t="s">
        <v>51</v>
      </c>
      <c r="C32" s="59">
        <v>4000</v>
      </c>
      <c r="D32" s="39" t="s">
        <v>11</v>
      </c>
      <c r="E32" s="39" t="s">
        <v>14</v>
      </c>
      <c r="F32" s="60"/>
    </row>
    <row r="33" spans="1:6" ht="13.5">
      <c r="A33" s="29">
        <v>42098.99652777778</v>
      </c>
      <c r="B33" s="55" t="s">
        <v>52</v>
      </c>
      <c r="C33" s="59">
        <v>300</v>
      </c>
      <c r="D33" s="39" t="s">
        <v>13</v>
      </c>
      <c r="E33" s="39" t="s">
        <v>45</v>
      </c>
      <c r="F33" s="60"/>
    </row>
    <row r="34" spans="1:6" ht="13.5">
      <c r="A34" s="29">
        <v>42099.29791666667</v>
      </c>
      <c r="B34" s="55" t="s">
        <v>141</v>
      </c>
      <c r="C34" s="59">
        <v>1000</v>
      </c>
      <c r="D34" s="39" t="s">
        <v>12</v>
      </c>
      <c r="E34" s="39" t="s">
        <v>14</v>
      </c>
      <c r="F34" s="60"/>
    </row>
    <row r="35" spans="1:6" ht="13.5">
      <c r="A35" s="29">
        <v>42100</v>
      </c>
      <c r="B35" s="55" t="s">
        <v>142</v>
      </c>
      <c r="C35" s="59">
        <v>500</v>
      </c>
      <c r="D35" s="39"/>
      <c r="E35" s="39" t="s">
        <v>14</v>
      </c>
      <c r="F35" s="60"/>
    </row>
    <row r="36" spans="1:6" ht="13.5">
      <c r="A36" s="29">
        <v>42100</v>
      </c>
      <c r="B36" s="55" t="s">
        <v>143</v>
      </c>
      <c r="C36" s="59">
        <v>500</v>
      </c>
      <c r="D36" s="39"/>
      <c r="E36" s="39" t="s">
        <v>14</v>
      </c>
      <c r="F36" s="60"/>
    </row>
    <row r="37" spans="1:6" ht="13.5">
      <c r="A37" s="29">
        <v>42100.11388888889</v>
      </c>
      <c r="B37" s="55" t="s">
        <v>19</v>
      </c>
      <c r="C37" s="59">
        <v>1000</v>
      </c>
      <c r="D37" s="39" t="s">
        <v>11</v>
      </c>
      <c r="E37" s="39" t="s">
        <v>70</v>
      </c>
      <c r="F37" s="60"/>
    </row>
    <row r="38" spans="1:6" ht="13.5">
      <c r="A38" s="29">
        <v>42100.46597222222</v>
      </c>
      <c r="B38" s="55" t="s">
        <v>38</v>
      </c>
      <c r="C38" s="59">
        <v>1650</v>
      </c>
      <c r="D38" s="39" t="s">
        <v>11</v>
      </c>
      <c r="E38" s="39" t="s">
        <v>34</v>
      </c>
      <c r="F38" s="60"/>
    </row>
    <row r="39" spans="1:6" ht="13.5">
      <c r="A39" s="29">
        <v>42100.47430555556</v>
      </c>
      <c r="B39" s="55" t="s">
        <v>144</v>
      </c>
      <c r="C39" s="59">
        <v>3000</v>
      </c>
      <c r="D39" s="39" t="s">
        <v>11</v>
      </c>
      <c r="E39" s="39" t="s">
        <v>34</v>
      </c>
      <c r="F39" s="60"/>
    </row>
    <row r="40" spans="1:6" ht="13.5">
      <c r="A40" s="29">
        <v>42100.50486111111</v>
      </c>
      <c r="B40" s="55" t="s">
        <v>145</v>
      </c>
      <c r="C40" s="59">
        <v>3500</v>
      </c>
      <c r="D40" s="39" t="s">
        <v>10</v>
      </c>
      <c r="E40" s="39" t="s">
        <v>14</v>
      </c>
      <c r="F40" s="60"/>
    </row>
    <row r="41" spans="1:6" ht="13.5">
      <c r="A41" s="29">
        <v>42100.506944444445</v>
      </c>
      <c r="B41" s="55" t="s">
        <v>146</v>
      </c>
      <c r="C41" s="59">
        <v>1000</v>
      </c>
      <c r="D41" s="39" t="s">
        <v>10</v>
      </c>
      <c r="E41" s="39" t="s">
        <v>44</v>
      </c>
      <c r="F41" s="60"/>
    </row>
    <row r="42" spans="1:6" ht="13.5">
      <c r="A42" s="29">
        <v>42100.540972222225</v>
      </c>
      <c r="B42" s="55" t="s">
        <v>147</v>
      </c>
      <c r="C42" s="59">
        <v>5000</v>
      </c>
      <c r="D42" s="39" t="s">
        <v>11</v>
      </c>
      <c r="E42" s="39" t="s">
        <v>27</v>
      </c>
      <c r="F42" s="60"/>
    </row>
    <row r="43" spans="1:6" ht="13.5">
      <c r="A43" s="29">
        <v>42100.569444444445</v>
      </c>
      <c r="B43" s="55" t="s">
        <v>148</v>
      </c>
      <c r="C43" s="59">
        <v>30000</v>
      </c>
      <c r="D43" s="39" t="s">
        <v>11</v>
      </c>
      <c r="E43" s="39" t="s">
        <v>14</v>
      </c>
      <c r="F43" s="60"/>
    </row>
    <row r="44" spans="1:6" ht="13.5">
      <c r="A44" s="29">
        <v>42100.66736111111</v>
      </c>
      <c r="B44" s="55" t="s">
        <v>149</v>
      </c>
      <c r="C44" s="59">
        <v>1000</v>
      </c>
      <c r="D44" s="39" t="s">
        <v>10</v>
      </c>
      <c r="E44" s="39" t="s">
        <v>14</v>
      </c>
      <c r="F44" s="60"/>
    </row>
    <row r="45" spans="1:6" ht="13.5">
      <c r="A45" s="29">
        <v>42100.68680555555</v>
      </c>
      <c r="B45" s="55" t="s">
        <v>150</v>
      </c>
      <c r="C45" s="59">
        <v>3000</v>
      </c>
      <c r="D45" s="39" t="s">
        <v>11</v>
      </c>
      <c r="E45" s="39" t="s">
        <v>46</v>
      </c>
      <c r="F45" s="60"/>
    </row>
    <row r="46" spans="1:6" ht="13.5">
      <c r="A46" s="29">
        <v>42100.8</v>
      </c>
      <c r="B46" s="55" t="s">
        <v>151</v>
      </c>
      <c r="C46" s="59">
        <v>500</v>
      </c>
      <c r="D46" s="39" t="s">
        <v>12</v>
      </c>
      <c r="E46" s="39" t="s">
        <v>14</v>
      </c>
      <c r="F46" s="60"/>
    </row>
    <row r="47" spans="1:6" ht="13.5">
      <c r="A47" s="29">
        <v>42100.96111111111</v>
      </c>
      <c r="B47" s="55" t="s">
        <v>152</v>
      </c>
      <c r="C47" s="59">
        <v>5000</v>
      </c>
      <c r="D47" s="39" t="s">
        <v>11</v>
      </c>
      <c r="E47" s="39" t="s">
        <v>34</v>
      </c>
      <c r="F47" s="60"/>
    </row>
    <row r="48" spans="1:6" ht="13.5">
      <c r="A48" s="29">
        <v>42101</v>
      </c>
      <c r="B48" s="55" t="s">
        <v>153</v>
      </c>
      <c r="C48" s="59">
        <v>500</v>
      </c>
      <c r="D48" s="39"/>
      <c r="E48" s="39" t="s">
        <v>14</v>
      </c>
      <c r="F48" s="60"/>
    </row>
    <row r="49" spans="1:6" ht="13.5">
      <c r="A49" s="29">
        <v>42101</v>
      </c>
      <c r="B49" s="55" t="s">
        <v>15</v>
      </c>
      <c r="C49" s="59">
        <v>1000</v>
      </c>
      <c r="D49" s="39"/>
      <c r="E49" s="39" t="s">
        <v>14</v>
      </c>
      <c r="F49" s="60"/>
    </row>
    <row r="50" spans="1:6" ht="13.5">
      <c r="A50" s="29">
        <v>42101</v>
      </c>
      <c r="B50" s="55" t="s">
        <v>89</v>
      </c>
      <c r="C50" s="59">
        <v>4000</v>
      </c>
      <c r="D50" s="39"/>
      <c r="E50" s="39" t="s">
        <v>42</v>
      </c>
      <c r="F50" s="60"/>
    </row>
    <row r="51" spans="1:6" ht="13.5">
      <c r="A51" s="29">
        <v>42101</v>
      </c>
      <c r="B51" s="55" t="s">
        <v>90</v>
      </c>
      <c r="C51" s="59">
        <v>50000</v>
      </c>
      <c r="D51" s="39"/>
      <c r="E51" s="39" t="s">
        <v>14</v>
      </c>
      <c r="F51" s="60"/>
    </row>
    <row r="52" spans="1:6" ht="13.5">
      <c r="A52" s="29">
        <v>42101.41180555556</v>
      </c>
      <c r="B52" s="55" t="s">
        <v>154</v>
      </c>
      <c r="C52" s="59">
        <v>2000</v>
      </c>
      <c r="D52" s="39" t="s">
        <v>11</v>
      </c>
      <c r="E52" s="39" t="s">
        <v>34</v>
      </c>
      <c r="F52" s="60"/>
    </row>
    <row r="53" spans="1:6" ht="13.5">
      <c r="A53" s="29">
        <v>42101.498611111114</v>
      </c>
      <c r="B53" s="55" t="s">
        <v>155</v>
      </c>
      <c r="C53" s="59">
        <v>2</v>
      </c>
      <c r="D53" s="39" t="s">
        <v>10</v>
      </c>
      <c r="E53" s="39" t="s">
        <v>14</v>
      </c>
      <c r="F53" s="60"/>
    </row>
    <row r="54" spans="1:6" ht="13.5">
      <c r="A54" s="29">
        <v>42101.65138888889</v>
      </c>
      <c r="B54" s="55" t="s">
        <v>156</v>
      </c>
      <c r="C54" s="59">
        <v>100</v>
      </c>
      <c r="D54" s="39" t="s">
        <v>12</v>
      </c>
      <c r="E54" s="39" t="s">
        <v>43</v>
      </c>
      <c r="F54" s="60"/>
    </row>
    <row r="55" spans="1:6" ht="13.5">
      <c r="A55" s="29">
        <v>42101.770833333336</v>
      </c>
      <c r="B55" s="55" t="s">
        <v>157</v>
      </c>
      <c r="C55" s="59">
        <v>10000</v>
      </c>
      <c r="D55" s="39" t="s">
        <v>10</v>
      </c>
      <c r="E55" s="39" t="s">
        <v>14</v>
      </c>
      <c r="F55" s="60"/>
    </row>
    <row r="56" spans="1:6" ht="13.5">
      <c r="A56" s="29">
        <v>42101.89861111111</v>
      </c>
      <c r="B56" s="55" t="s">
        <v>158</v>
      </c>
      <c r="C56" s="59">
        <v>700</v>
      </c>
      <c r="D56" s="39" t="s">
        <v>13</v>
      </c>
      <c r="E56" s="39" t="s">
        <v>20</v>
      </c>
      <c r="F56" s="60"/>
    </row>
    <row r="57" spans="1:6" ht="13.5">
      <c r="A57" s="29">
        <v>42101.94027777778</v>
      </c>
      <c r="B57" s="55" t="s">
        <v>159</v>
      </c>
      <c r="C57" s="59">
        <v>1000</v>
      </c>
      <c r="D57" s="39" t="s">
        <v>11</v>
      </c>
      <c r="E57" s="39" t="s">
        <v>21</v>
      </c>
      <c r="F57" s="60"/>
    </row>
    <row r="58" spans="1:6" ht="13.5">
      <c r="A58" s="29">
        <v>42101.947916666664</v>
      </c>
      <c r="B58" s="55" t="s">
        <v>159</v>
      </c>
      <c r="C58" s="59">
        <v>500</v>
      </c>
      <c r="D58" s="39" t="s">
        <v>11</v>
      </c>
      <c r="E58" s="39" t="s">
        <v>71</v>
      </c>
      <c r="F58" s="60"/>
    </row>
    <row r="59" spans="1:6" ht="13.5">
      <c r="A59" s="29">
        <v>42102</v>
      </c>
      <c r="B59" s="55" t="s">
        <v>160</v>
      </c>
      <c r="C59" s="59">
        <v>10000</v>
      </c>
      <c r="D59" s="39"/>
      <c r="E59" s="39" t="s">
        <v>14</v>
      </c>
      <c r="F59" s="60"/>
    </row>
    <row r="60" spans="1:6" ht="13.5">
      <c r="A60" s="29">
        <v>42102.37986111111</v>
      </c>
      <c r="B60" s="55" t="s">
        <v>18</v>
      </c>
      <c r="C60" s="59">
        <v>1200</v>
      </c>
      <c r="D60" s="39" t="s">
        <v>12</v>
      </c>
      <c r="E60" s="39" t="s">
        <v>67</v>
      </c>
      <c r="F60" s="60"/>
    </row>
    <row r="61" spans="1:6" ht="13.5">
      <c r="A61" s="29">
        <v>42102.47430555556</v>
      </c>
      <c r="B61" s="55" t="s">
        <v>161</v>
      </c>
      <c r="C61" s="59">
        <v>1000</v>
      </c>
      <c r="D61" s="39" t="s">
        <v>10</v>
      </c>
      <c r="E61" s="39" t="s">
        <v>67</v>
      </c>
      <c r="F61" s="60"/>
    </row>
    <row r="62" spans="1:6" ht="13.5">
      <c r="A62" s="29">
        <v>42102.77361111111</v>
      </c>
      <c r="B62" s="55" t="s">
        <v>155</v>
      </c>
      <c r="C62" s="59">
        <v>1</v>
      </c>
      <c r="D62" s="39" t="s">
        <v>10</v>
      </c>
      <c r="E62" s="39" t="s">
        <v>14</v>
      </c>
      <c r="F62" s="60"/>
    </row>
    <row r="63" spans="1:6" ht="13.5">
      <c r="A63" s="29">
        <v>42102.856944444444</v>
      </c>
      <c r="B63" s="55" t="s">
        <v>162</v>
      </c>
      <c r="C63" s="59">
        <v>5000</v>
      </c>
      <c r="D63" s="39" t="s">
        <v>11</v>
      </c>
      <c r="E63" s="39" t="s">
        <v>47</v>
      </c>
      <c r="F63" s="60"/>
    </row>
    <row r="64" spans="1:6" ht="13.5">
      <c r="A64" s="29">
        <v>42103</v>
      </c>
      <c r="B64" s="55" t="s">
        <v>163</v>
      </c>
      <c r="C64" s="59">
        <v>1000</v>
      </c>
      <c r="D64" s="39"/>
      <c r="E64" s="39" t="s">
        <v>44</v>
      </c>
      <c r="F64" s="60"/>
    </row>
    <row r="65" spans="1:6" ht="13.5">
      <c r="A65" s="29">
        <v>42103</v>
      </c>
      <c r="B65" s="55" t="s">
        <v>91</v>
      </c>
      <c r="C65" s="59">
        <v>9000</v>
      </c>
      <c r="D65" s="39"/>
      <c r="E65" s="39" t="s">
        <v>14</v>
      </c>
      <c r="F65" s="60"/>
    </row>
    <row r="66" spans="1:6" ht="13.5">
      <c r="A66" s="29">
        <v>42103</v>
      </c>
      <c r="B66" s="55" t="s">
        <v>164</v>
      </c>
      <c r="C66" s="59">
        <v>50000</v>
      </c>
      <c r="D66" s="39"/>
      <c r="E66" s="39" t="s">
        <v>14</v>
      </c>
      <c r="F66" s="60"/>
    </row>
    <row r="67" spans="1:6" ht="13.5">
      <c r="A67" s="29">
        <v>42103.353472222225</v>
      </c>
      <c r="B67" s="55" t="s">
        <v>165</v>
      </c>
      <c r="C67" s="59">
        <v>50000</v>
      </c>
      <c r="D67" s="39" t="s">
        <v>11</v>
      </c>
      <c r="E67" s="39" t="s">
        <v>14</v>
      </c>
      <c r="F67" s="60"/>
    </row>
    <row r="68" spans="1:6" ht="13.5">
      <c r="A68" s="29">
        <v>42103.55486111111</v>
      </c>
      <c r="B68" s="55" t="s">
        <v>166</v>
      </c>
      <c r="C68" s="59">
        <v>1000</v>
      </c>
      <c r="D68" s="39" t="s">
        <v>10</v>
      </c>
      <c r="E68" s="39" t="s">
        <v>41</v>
      </c>
      <c r="F68" s="60"/>
    </row>
    <row r="69" spans="1:6" ht="13.5">
      <c r="A69" s="29">
        <v>42103.74652777778</v>
      </c>
      <c r="B69" s="55" t="s">
        <v>167</v>
      </c>
      <c r="C69" s="59">
        <v>12200</v>
      </c>
      <c r="D69" s="39" t="s">
        <v>11</v>
      </c>
      <c r="E69" s="39" t="s">
        <v>34</v>
      </c>
      <c r="F69" s="60"/>
    </row>
    <row r="70" spans="1:6" ht="13.5">
      <c r="A70" s="29">
        <v>42103.84722222222</v>
      </c>
      <c r="B70" s="55" t="s">
        <v>39</v>
      </c>
      <c r="C70" s="59">
        <v>600</v>
      </c>
      <c r="D70" s="39" t="s">
        <v>11</v>
      </c>
      <c r="E70" s="39" t="s">
        <v>21</v>
      </c>
      <c r="F70" s="60"/>
    </row>
    <row r="71" spans="1:6" ht="13.5">
      <c r="A71" s="29">
        <v>42103.92569444444</v>
      </c>
      <c r="B71" s="55" t="s">
        <v>168</v>
      </c>
      <c r="C71" s="59">
        <v>1500</v>
      </c>
      <c r="D71" s="39" t="s">
        <v>10</v>
      </c>
      <c r="E71" s="39" t="s">
        <v>14</v>
      </c>
      <c r="F71" s="60"/>
    </row>
    <row r="72" spans="1:6" ht="13.5">
      <c r="A72" s="29">
        <v>42104</v>
      </c>
      <c r="B72" s="55" t="s">
        <v>169</v>
      </c>
      <c r="C72" s="59">
        <v>200</v>
      </c>
      <c r="D72" s="39"/>
      <c r="E72" s="39" t="s">
        <v>14</v>
      </c>
      <c r="F72" s="60"/>
    </row>
    <row r="73" spans="1:6" ht="13.5">
      <c r="A73" s="29">
        <v>42104</v>
      </c>
      <c r="B73" s="55" t="s">
        <v>170</v>
      </c>
      <c r="C73" s="59">
        <v>1000</v>
      </c>
      <c r="D73" s="39"/>
      <c r="E73" s="39" t="s">
        <v>14</v>
      </c>
      <c r="F73" s="60"/>
    </row>
    <row r="74" spans="1:6" ht="13.5">
      <c r="A74" s="29">
        <v>42104</v>
      </c>
      <c r="B74" s="55" t="s">
        <v>171</v>
      </c>
      <c r="C74" s="59">
        <v>10000</v>
      </c>
      <c r="D74" s="39"/>
      <c r="E74" s="39" t="s">
        <v>14</v>
      </c>
      <c r="F74" s="60"/>
    </row>
    <row r="75" spans="1:6" ht="13.5">
      <c r="A75" s="29">
        <v>42104.57013888889</v>
      </c>
      <c r="B75" s="55" t="s">
        <v>172</v>
      </c>
      <c r="C75" s="59">
        <v>200</v>
      </c>
      <c r="D75" s="39" t="s">
        <v>10</v>
      </c>
      <c r="E75" s="39" t="s">
        <v>14</v>
      </c>
      <c r="F75" s="60"/>
    </row>
    <row r="76" spans="1:6" ht="13.5">
      <c r="A76" s="29">
        <v>42104.5875</v>
      </c>
      <c r="B76" s="55" t="s">
        <v>173</v>
      </c>
      <c r="C76" s="59">
        <v>500</v>
      </c>
      <c r="D76" s="39" t="s">
        <v>10</v>
      </c>
      <c r="E76" s="39" t="s">
        <v>14</v>
      </c>
      <c r="F76" s="60"/>
    </row>
    <row r="77" spans="1:6" ht="13.5">
      <c r="A77" s="29">
        <v>42104.59027777778</v>
      </c>
      <c r="B77" s="55" t="s">
        <v>174</v>
      </c>
      <c r="C77" s="59">
        <v>1100</v>
      </c>
      <c r="D77" s="39" t="s">
        <v>11</v>
      </c>
      <c r="E77" s="39" t="s">
        <v>72</v>
      </c>
      <c r="F77" s="60"/>
    </row>
    <row r="78" spans="1:6" ht="13.5">
      <c r="A78" s="29">
        <v>42104.6375</v>
      </c>
      <c r="B78" s="55" t="s">
        <v>53</v>
      </c>
      <c r="C78" s="59">
        <v>500</v>
      </c>
      <c r="D78" s="39" t="s">
        <v>10</v>
      </c>
      <c r="E78" s="39" t="s">
        <v>73</v>
      </c>
      <c r="F78" s="60"/>
    </row>
    <row r="79" spans="1:6" ht="13.5">
      <c r="A79" s="29">
        <v>42104.895833333336</v>
      </c>
      <c r="B79" s="55" t="s">
        <v>175</v>
      </c>
      <c r="C79" s="59">
        <v>300</v>
      </c>
      <c r="D79" s="39" t="s">
        <v>10</v>
      </c>
      <c r="E79" s="39" t="s">
        <v>14</v>
      </c>
      <c r="F79" s="60"/>
    </row>
    <row r="80" spans="1:6" ht="13.5">
      <c r="A80" s="29">
        <v>42104.94513888889</v>
      </c>
      <c r="B80" s="55" t="s">
        <v>154</v>
      </c>
      <c r="C80" s="59">
        <v>2000</v>
      </c>
      <c r="D80" s="39" t="s">
        <v>11</v>
      </c>
      <c r="E80" s="39" t="s">
        <v>41</v>
      </c>
      <c r="F80" s="60"/>
    </row>
    <row r="81" spans="1:6" ht="13.5">
      <c r="A81" s="29">
        <v>42105.270833333336</v>
      </c>
      <c r="B81" s="55" t="s">
        <v>176</v>
      </c>
      <c r="C81" s="59">
        <v>3000</v>
      </c>
      <c r="D81" s="39" t="s">
        <v>11</v>
      </c>
      <c r="E81" s="39" t="s">
        <v>14</v>
      </c>
      <c r="F81" s="60"/>
    </row>
    <row r="82" spans="1:6" ht="13.5">
      <c r="A82" s="29">
        <v>42105.270833333336</v>
      </c>
      <c r="B82" s="55" t="s">
        <v>177</v>
      </c>
      <c r="C82" s="59">
        <v>1000</v>
      </c>
      <c r="D82" s="39" t="s">
        <v>11</v>
      </c>
      <c r="E82" s="39" t="s">
        <v>14</v>
      </c>
      <c r="F82" s="60"/>
    </row>
    <row r="83" spans="1:6" ht="13.5">
      <c r="A83" s="29">
        <v>42105.520833333336</v>
      </c>
      <c r="B83" s="55" t="s">
        <v>25</v>
      </c>
      <c r="C83" s="59">
        <v>400</v>
      </c>
      <c r="D83" s="39" t="s">
        <v>11</v>
      </c>
      <c r="E83" s="39" t="s">
        <v>14</v>
      </c>
      <c r="F83" s="60"/>
    </row>
    <row r="84" spans="1:6" ht="13.5">
      <c r="A84" s="29">
        <v>42105.65069444444</v>
      </c>
      <c r="B84" s="55" t="s">
        <v>30</v>
      </c>
      <c r="C84" s="59">
        <v>10000</v>
      </c>
      <c r="D84" s="39" t="s">
        <v>11</v>
      </c>
      <c r="E84" s="39" t="s">
        <v>74</v>
      </c>
      <c r="F84" s="60"/>
    </row>
    <row r="85" spans="1:6" ht="13.5">
      <c r="A85" s="29">
        <v>42105.66180555556</v>
      </c>
      <c r="B85" s="55" t="s">
        <v>178</v>
      </c>
      <c r="C85" s="59">
        <v>2000</v>
      </c>
      <c r="D85" s="39" t="s">
        <v>11</v>
      </c>
      <c r="E85" s="39" t="s">
        <v>75</v>
      </c>
      <c r="F85" s="60"/>
    </row>
    <row r="86" spans="1:6" ht="13.5">
      <c r="A86" s="29">
        <v>42105.669444444444</v>
      </c>
      <c r="B86" s="55" t="s">
        <v>178</v>
      </c>
      <c r="C86" s="59">
        <v>2000</v>
      </c>
      <c r="D86" s="39" t="s">
        <v>11</v>
      </c>
      <c r="E86" s="39" t="s">
        <v>76</v>
      </c>
      <c r="F86" s="60"/>
    </row>
    <row r="87" spans="1:6" ht="13.5">
      <c r="A87" s="29">
        <v>42105.67361111111</v>
      </c>
      <c r="B87" s="55" t="s">
        <v>178</v>
      </c>
      <c r="C87" s="59">
        <v>6000</v>
      </c>
      <c r="D87" s="39" t="s">
        <v>11</v>
      </c>
      <c r="E87" s="39" t="s">
        <v>14</v>
      </c>
      <c r="F87" s="60"/>
    </row>
    <row r="88" spans="1:6" ht="13.5">
      <c r="A88" s="29">
        <v>42105.83888888889</v>
      </c>
      <c r="B88" s="55" t="s">
        <v>179</v>
      </c>
      <c r="C88" s="59">
        <v>200</v>
      </c>
      <c r="D88" s="39" t="s">
        <v>11</v>
      </c>
      <c r="E88" s="39" t="s">
        <v>47</v>
      </c>
      <c r="F88" s="60"/>
    </row>
    <row r="89" spans="1:6" ht="13.5">
      <c r="A89" s="29">
        <v>42106.020833333336</v>
      </c>
      <c r="B89" s="55" t="s">
        <v>180</v>
      </c>
      <c r="C89" s="59">
        <v>500</v>
      </c>
      <c r="D89" s="39" t="s">
        <v>11</v>
      </c>
      <c r="E89" s="39" t="s">
        <v>14</v>
      </c>
      <c r="F89" s="60"/>
    </row>
    <row r="90" spans="1:6" ht="13.5">
      <c r="A90" s="29">
        <v>42106.885416666664</v>
      </c>
      <c r="B90" s="55" t="s">
        <v>181</v>
      </c>
      <c r="C90" s="59">
        <v>400</v>
      </c>
      <c r="D90" s="39" t="s">
        <v>12</v>
      </c>
      <c r="E90" s="39" t="s">
        <v>14</v>
      </c>
      <c r="F90" s="60"/>
    </row>
    <row r="91" spans="1:6" ht="13.5">
      <c r="A91" s="29">
        <v>42106.97361111111</v>
      </c>
      <c r="B91" s="55" t="s">
        <v>154</v>
      </c>
      <c r="C91" s="59">
        <v>2000</v>
      </c>
      <c r="D91" s="39" t="s">
        <v>11</v>
      </c>
      <c r="E91" s="39" t="s">
        <v>41</v>
      </c>
      <c r="F91" s="60"/>
    </row>
    <row r="92" spans="1:6" ht="13.5">
      <c r="A92" s="29">
        <v>42107</v>
      </c>
      <c r="B92" s="55" t="s">
        <v>182</v>
      </c>
      <c r="C92" s="59">
        <v>200</v>
      </c>
      <c r="D92" s="39"/>
      <c r="E92" s="39" t="s">
        <v>14</v>
      </c>
      <c r="F92" s="60"/>
    </row>
    <row r="93" spans="1:6" ht="13.5">
      <c r="A93" s="29">
        <v>42107</v>
      </c>
      <c r="B93" s="55" t="s">
        <v>183</v>
      </c>
      <c r="C93" s="59">
        <v>300</v>
      </c>
      <c r="D93" s="39"/>
      <c r="E93" s="39" t="s">
        <v>14</v>
      </c>
      <c r="F93" s="60"/>
    </row>
    <row r="94" spans="1:6" ht="13.5">
      <c r="A94" s="29">
        <v>42107</v>
      </c>
      <c r="B94" s="55" t="s">
        <v>184</v>
      </c>
      <c r="C94" s="59">
        <v>500</v>
      </c>
      <c r="D94" s="39"/>
      <c r="E94" s="39" t="s">
        <v>14</v>
      </c>
      <c r="F94" s="60"/>
    </row>
    <row r="95" spans="1:6" ht="13.5">
      <c r="A95" s="29">
        <v>42107</v>
      </c>
      <c r="B95" s="55" t="s">
        <v>185</v>
      </c>
      <c r="C95" s="59">
        <v>1000</v>
      </c>
      <c r="D95" s="39"/>
      <c r="E95" s="39" t="s">
        <v>22</v>
      </c>
      <c r="F95" s="60"/>
    </row>
    <row r="96" spans="1:6" ht="13.5">
      <c r="A96" s="29">
        <v>42107</v>
      </c>
      <c r="B96" s="55" t="s">
        <v>186</v>
      </c>
      <c r="C96" s="59">
        <v>1500</v>
      </c>
      <c r="D96" s="39"/>
      <c r="E96" s="39" t="s">
        <v>14</v>
      </c>
      <c r="F96" s="60"/>
    </row>
    <row r="97" spans="1:6" ht="13.5">
      <c r="A97" s="29">
        <v>42107</v>
      </c>
      <c r="B97" s="55" t="s">
        <v>92</v>
      </c>
      <c r="C97" s="59">
        <v>30000</v>
      </c>
      <c r="D97" s="39"/>
      <c r="E97" s="39" t="s">
        <v>14</v>
      </c>
      <c r="F97" s="60"/>
    </row>
    <row r="98" spans="1:6" ht="13.5">
      <c r="A98" s="29">
        <v>42107.100694444445</v>
      </c>
      <c r="B98" s="55" t="s">
        <v>19</v>
      </c>
      <c r="C98" s="59">
        <v>1000</v>
      </c>
      <c r="D98" s="39" t="s">
        <v>11</v>
      </c>
      <c r="E98" s="39" t="s">
        <v>41</v>
      </c>
      <c r="F98" s="60"/>
    </row>
    <row r="99" spans="1:6" ht="13.5">
      <c r="A99" s="29">
        <v>42107.520833333336</v>
      </c>
      <c r="B99" s="55" t="s">
        <v>187</v>
      </c>
      <c r="C99" s="59">
        <v>100</v>
      </c>
      <c r="D99" s="39" t="s">
        <v>10</v>
      </c>
      <c r="E99" s="39" t="s">
        <v>14</v>
      </c>
      <c r="F99" s="60"/>
    </row>
    <row r="100" spans="1:6" ht="13.5">
      <c r="A100" s="29">
        <v>42107.53680555556</v>
      </c>
      <c r="B100" s="55" t="s">
        <v>188</v>
      </c>
      <c r="C100" s="59">
        <v>2000</v>
      </c>
      <c r="D100" s="39" t="s">
        <v>11</v>
      </c>
      <c r="E100" s="39" t="s">
        <v>47</v>
      </c>
      <c r="F100" s="60"/>
    </row>
    <row r="101" spans="1:6" ht="13.5">
      <c r="A101" s="29">
        <v>42107.645833333336</v>
      </c>
      <c r="B101" s="55" t="s">
        <v>189</v>
      </c>
      <c r="C101" s="59">
        <v>10</v>
      </c>
      <c r="D101" s="39" t="s">
        <v>10</v>
      </c>
      <c r="E101" s="39" t="s">
        <v>14</v>
      </c>
      <c r="F101" s="60"/>
    </row>
    <row r="102" spans="1:6" ht="13.5">
      <c r="A102" s="29">
        <v>42107.83819444444</v>
      </c>
      <c r="B102" s="55" t="s">
        <v>137</v>
      </c>
      <c r="C102" s="59">
        <v>500</v>
      </c>
      <c r="D102" s="39" t="s">
        <v>10</v>
      </c>
      <c r="E102" s="39" t="s">
        <v>14</v>
      </c>
      <c r="F102" s="60"/>
    </row>
    <row r="103" spans="1:6" ht="13.5">
      <c r="A103" s="29">
        <v>42108</v>
      </c>
      <c r="B103" s="55" t="s">
        <v>190</v>
      </c>
      <c r="C103" s="59">
        <v>100</v>
      </c>
      <c r="D103" s="39"/>
      <c r="E103" s="39" t="s">
        <v>14</v>
      </c>
      <c r="F103" s="60"/>
    </row>
    <row r="104" spans="1:6" ht="13.5">
      <c r="A104" s="29">
        <v>42108</v>
      </c>
      <c r="B104" s="55" t="s">
        <v>15</v>
      </c>
      <c r="C104" s="59">
        <v>1000</v>
      </c>
      <c r="D104" s="39"/>
      <c r="E104" s="39" t="s">
        <v>14</v>
      </c>
      <c r="F104" s="60"/>
    </row>
    <row r="105" spans="1:6" ht="13.5">
      <c r="A105" s="29">
        <v>42108</v>
      </c>
      <c r="B105" s="55" t="s">
        <v>93</v>
      </c>
      <c r="C105" s="59">
        <v>25000</v>
      </c>
      <c r="D105" s="39"/>
      <c r="E105" s="39" t="s">
        <v>14</v>
      </c>
      <c r="F105" s="60"/>
    </row>
    <row r="106" spans="1:6" ht="13.5">
      <c r="A106" s="29">
        <v>42108.395833333336</v>
      </c>
      <c r="B106" s="55" t="s">
        <v>191</v>
      </c>
      <c r="C106" s="59">
        <v>100</v>
      </c>
      <c r="D106" s="39" t="s">
        <v>11</v>
      </c>
      <c r="E106" s="39" t="s">
        <v>14</v>
      </c>
      <c r="F106" s="60"/>
    </row>
    <row r="107" spans="1:6" ht="13.5">
      <c r="A107" s="29">
        <v>42108.430555555555</v>
      </c>
      <c r="B107" s="55" t="s">
        <v>54</v>
      </c>
      <c r="C107" s="59">
        <v>200</v>
      </c>
      <c r="D107" s="39" t="s">
        <v>11</v>
      </c>
      <c r="E107" s="39" t="s">
        <v>72</v>
      </c>
      <c r="F107" s="60"/>
    </row>
    <row r="108" spans="1:6" ht="13.5">
      <c r="A108" s="29">
        <v>42108.51666666667</v>
      </c>
      <c r="B108" s="55" t="s">
        <v>192</v>
      </c>
      <c r="C108" s="59">
        <v>100</v>
      </c>
      <c r="D108" s="39" t="s">
        <v>11</v>
      </c>
      <c r="E108" s="39" t="s">
        <v>14</v>
      </c>
      <c r="F108" s="60"/>
    </row>
    <row r="109" spans="1:6" ht="13.5">
      <c r="A109" s="29">
        <v>42108.52361111111</v>
      </c>
      <c r="B109" s="55" t="s">
        <v>193</v>
      </c>
      <c r="C109" s="59">
        <v>500</v>
      </c>
      <c r="D109" s="39" t="s">
        <v>10</v>
      </c>
      <c r="E109" s="39" t="s">
        <v>77</v>
      </c>
      <c r="F109" s="60"/>
    </row>
    <row r="110" spans="1:6" ht="13.5">
      <c r="A110" s="29">
        <v>42108.53125</v>
      </c>
      <c r="B110" s="55" t="s">
        <v>193</v>
      </c>
      <c r="C110" s="59">
        <v>1000</v>
      </c>
      <c r="D110" s="39" t="s">
        <v>10</v>
      </c>
      <c r="E110" s="39" t="s">
        <v>78</v>
      </c>
      <c r="F110" s="60"/>
    </row>
    <row r="111" spans="1:6" ht="13.5">
      <c r="A111" s="29">
        <v>42108.54236111111</v>
      </c>
      <c r="B111" s="55" t="s">
        <v>193</v>
      </c>
      <c r="C111" s="59">
        <v>500</v>
      </c>
      <c r="D111" s="39" t="s">
        <v>10</v>
      </c>
      <c r="E111" s="39" t="s">
        <v>26</v>
      </c>
      <c r="F111" s="60"/>
    </row>
    <row r="112" spans="1:6" ht="13.5">
      <c r="A112" s="29">
        <v>42108.552777777775</v>
      </c>
      <c r="B112" s="55" t="s">
        <v>194</v>
      </c>
      <c r="C112" s="59">
        <v>1000</v>
      </c>
      <c r="D112" s="39" t="s">
        <v>11</v>
      </c>
      <c r="E112" s="39" t="s">
        <v>14</v>
      </c>
      <c r="F112" s="60"/>
    </row>
    <row r="113" spans="1:6" ht="13.5">
      <c r="A113" s="29">
        <v>42108.87777777778</v>
      </c>
      <c r="B113" s="55" t="s">
        <v>195</v>
      </c>
      <c r="C113" s="59">
        <v>1000</v>
      </c>
      <c r="D113" s="39" t="s">
        <v>10</v>
      </c>
      <c r="E113" s="39" t="s">
        <v>14</v>
      </c>
      <c r="F113" s="60"/>
    </row>
    <row r="114" spans="1:6" ht="13.5">
      <c r="A114" s="29">
        <v>42108.88125</v>
      </c>
      <c r="B114" s="55" t="s">
        <v>195</v>
      </c>
      <c r="C114" s="59">
        <v>200</v>
      </c>
      <c r="D114" s="39" t="s">
        <v>10</v>
      </c>
      <c r="E114" s="39" t="s">
        <v>24</v>
      </c>
      <c r="F114" s="60"/>
    </row>
    <row r="115" spans="1:6" ht="13.5">
      <c r="A115" s="29">
        <v>42108.89791666667</v>
      </c>
      <c r="B115" s="55" t="s">
        <v>196</v>
      </c>
      <c r="C115" s="59">
        <v>2500</v>
      </c>
      <c r="D115" s="39" t="s">
        <v>11</v>
      </c>
      <c r="E115" s="39" t="s">
        <v>41</v>
      </c>
      <c r="F115" s="60"/>
    </row>
    <row r="116" spans="1:6" ht="13.5">
      <c r="A116" s="29">
        <v>42109</v>
      </c>
      <c r="B116" s="55" t="s">
        <v>197</v>
      </c>
      <c r="C116" s="59">
        <v>300</v>
      </c>
      <c r="D116" s="39"/>
      <c r="E116" s="39" t="s">
        <v>14</v>
      </c>
      <c r="F116" s="60"/>
    </row>
    <row r="117" spans="1:6" ht="13.5">
      <c r="A117" s="29">
        <v>42109</v>
      </c>
      <c r="B117" s="55" t="s">
        <v>198</v>
      </c>
      <c r="C117" s="59">
        <v>2000</v>
      </c>
      <c r="D117" s="39"/>
      <c r="E117" s="39" t="s">
        <v>14</v>
      </c>
      <c r="F117" s="60"/>
    </row>
    <row r="118" spans="1:6" ht="13.5">
      <c r="A118" s="29">
        <v>42109</v>
      </c>
      <c r="B118" s="55" t="s">
        <v>94</v>
      </c>
      <c r="C118" s="59">
        <v>15000</v>
      </c>
      <c r="D118" s="39"/>
      <c r="E118" s="39" t="s">
        <v>14</v>
      </c>
      <c r="F118" s="60"/>
    </row>
    <row r="119" spans="1:6" ht="13.5">
      <c r="A119" s="29">
        <v>42109.41458333333</v>
      </c>
      <c r="B119" s="55" t="s">
        <v>199</v>
      </c>
      <c r="C119" s="59">
        <v>1000</v>
      </c>
      <c r="D119" s="39" t="s">
        <v>11</v>
      </c>
      <c r="E119" s="39" t="s">
        <v>44</v>
      </c>
      <c r="F119" s="60"/>
    </row>
    <row r="120" spans="1:6" ht="13.5">
      <c r="A120" s="29">
        <v>42109.722916666666</v>
      </c>
      <c r="B120" s="55" t="s">
        <v>200</v>
      </c>
      <c r="C120" s="59">
        <v>300</v>
      </c>
      <c r="D120" s="39" t="s">
        <v>11</v>
      </c>
      <c r="E120" s="39" t="s">
        <v>79</v>
      </c>
      <c r="F120" s="60"/>
    </row>
    <row r="121" spans="1:6" ht="13.5">
      <c r="A121" s="29">
        <v>42109.760416666664</v>
      </c>
      <c r="B121" s="55" t="s">
        <v>201</v>
      </c>
      <c r="C121" s="59">
        <v>5700</v>
      </c>
      <c r="D121" s="39" t="s">
        <v>11</v>
      </c>
      <c r="E121" s="39" t="s">
        <v>79</v>
      </c>
      <c r="F121" s="60"/>
    </row>
    <row r="122" spans="1:6" ht="13.5">
      <c r="A122" s="29">
        <v>42109.79583333333</v>
      </c>
      <c r="B122" s="55" t="s">
        <v>202</v>
      </c>
      <c r="C122" s="59">
        <v>500</v>
      </c>
      <c r="D122" s="39" t="s">
        <v>11</v>
      </c>
      <c r="E122" s="39" t="s">
        <v>14</v>
      </c>
      <c r="F122" s="60"/>
    </row>
    <row r="123" spans="1:6" ht="13.5">
      <c r="A123" s="29">
        <v>42110</v>
      </c>
      <c r="B123" s="55" t="s">
        <v>203</v>
      </c>
      <c r="C123" s="59">
        <v>200</v>
      </c>
      <c r="D123" s="39"/>
      <c r="E123" s="39" t="s">
        <v>14</v>
      </c>
      <c r="F123" s="60"/>
    </row>
    <row r="124" spans="1:6" ht="13.5">
      <c r="A124" s="29">
        <v>42110</v>
      </c>
      <c r="B124" s="55" t="s">
        <v>204</v>
      </c>
      <c r="C124" s="59">
        <v>300</v>
      </c>
      <c r="D124" s="39"/>
      <c r="E124" s="39"/>
      <c r="F124" s="60"/>
    </row>
    <row r="125" spans="1:6" ht="13.5">
      <c r="A125" s="29">
        <v>42110.33194444444</v>
      </c>
      <c r="B125" s="55" t="s">
        <v>205</v>
      </c>
      <c r="C125" s="59">
        <v>1000</v>
      </c>
      <c r="D125" s="39" t="s">
        <v>11</v>
      </c>
      <c r="E125" s="39" t="s">
        <v>14</v>
      </c>
      <c r="F125" s="60"/>
    </row>
    <row r="126" spans="1:6" ht="13.5">
      <c r="A126" s="29">
        <v>42110.520833333336</v>
      </c>
      <c r="B126" s="55" t="s">
        <v>206</v>
      </c>
      <c r="C126" s="59">
        <v>100</v>
      </c>
      <c r="D126" s="39" t="s">
        <v>10</v>
      </c>
      <c r="E126" s="39" t="s">
        <v>14</v>
      </c>
      <c r="F126" s="60"/>
    </row>
    <row r="127" spans="1:6" ht="13.5">
      <c r="A127" s="29">
        <v>42110.69305555556</v>
      </c>
      <c r="B127" s="55" t="s">
        <v>207</v>
      </c>
      <c r="C127" s="59">
        <v>1000</v>
      </c>
      <c r="D127" s="39" t="s">
        <v>10</v>
      </c>
      <c r="E127" s="39" t="s">
        <v>44</v>
      </c>
      <c r="F127" s="60"/>
    </row>
    <row r="128" spans="1:6" ht="13.5">
      <c r="A128" s="29">
        <v>42110.69583333333</v>
      </c>
      <c r="B128" s="55" t="s">
        <v>208</v>
      </c>
      <c r="C128" s="59">
        <v>1000</v>
      </c>
      <c r="D128" s="39" t="s">
        <v>11</v>
      </c>
      <c r="E128" s="39" t="s">
        <v>45</v>
      </c>
      <c r="F128" s="60"/>
    </row>
    <row r="129" spans="1:6" ht="13.5">
      <c r="A129" s="29">
        <v>42110.770833333336</v>
      </c>
      <c r="B129" s="55" t="s">
        <v>209</v>
      </c>
      <c r="C129" s="59">
        <v>200</v>
      </c>
      <c r="D129" s="39" t="s">
        <v>11</v>
      </c>
      <c r="E129" s="39" t="s">
        <v>14</v>
      </c>
      <c r="F129" s="60"/>
    </row>
    <row r="130" spans="1:6" ht="13.5">
      <c r="A130" s="29">
        <v>42110.888194444444</v>
      </c>
      <c r="B130" s="55" t="s">
        <v>158</v>
      </c>
      <c r="C130" s="59">
        <v>400</v>
      </c>
      <c r="D130" s="39" t="s">
        <v>13</v>
      </c>
      <c r="E130" s="39" t="s">
        <v>20</v>
      </c>
      <c r="F130" s="60"/>
    </row>
    <row r="131" spans="1:6" ht="13.5">
      <c r="A131" s="29">
        <v>42110.89027777778</v>
      </c>
      <c r="B131" s="55" t="s">
        <v>39</v>
      </c>
      <c r="C131" s="59">
        <v>600</v>
      </c>
      <c r="D131" s="39" t="s">
        <v>11</v>
      </c>
      <c r="E131" s="39" t="s">
        <v>21</v>
      </c>
      <c r="F131" s="60"/>
    </row>
    <row r="132" spans="1:6" ht="13.5">
      <c r="A132" s="29">
        <v>42110.99166666667</v>
      </c>
      <c r="B132" s="55" t="s">
        <v>210</v>
      </c>
      <c r="C132" s="59">
        <v>1000</v>
      </c>
      <c r="D132" s="39" t="s">
        <v>10</v>
      </c>
      <c r="E132" s="39" t="s">
        <v>14</v>
      </c>
      <c r="F132" s="60"/>
    </row>
    <row r="133" spans="1:6" ht="13.5">
      <c r="A133" s="29">
        <v>42111</v>
      </c>
      <c r="B133" s="55" t="s">
        <v>211</v>
      </c>
      <c r="C133" s="59">
        <v>100</v>
      </c>
      <c r="D133" s="39"/>
      <c r="E133" s="39" t="s">
        <v>14</v>
      </c>
      <c r="F133" s="60"/>
    </row>
    <row r="134" spans="1:6" ht="13.5">
      <c r="A134" s="29">
        <v>42111</v>
      </c>
      <c r="B134" s="55" t="s">
        <v>212</v>
      </c>
      <c r="C134" s="59">
        <v>15000</v>
      </c>
      <c r="D134" s="39"/>
      <c r="E134" s="39" t="s">
        <v>14</v>
      </c>
      <c r="F134" s="60"/>
    </row>
    <row r="135" spans="1:6" ht="13.5">
      <c r="A135" s="29">
        <v>42111.145833333336</v>
      </c>
      <c r="B135" s="55" t="s">
        <v>213</v>
      </c>
      <c r="C135" s="59">
        <v>1000</v>
      </c>
      <c r="D135" s="39" t="s">
        <v>11</v>
      </c>
      <c r="E135" s="39" t="s">
        <v>14</v>
      </c>
      <c r="F135" s="60"/>
    </row>
    <row r="136" spans="1:6" ht="13.5">
      <c r="A136" s="29">
        <v>42111.52013888889</v>
      </c>
      <c r="B136" s="55" t="s">
        <v>55</v>
      </c>
      <c r="C136" s="59">
        <v>300</v>
      </c>
      <c r="D136" s="39" t="s">
        <v>11</v>
      </c>
      <c r="E136" s="39" t="s">
        <v>14</v>
      </c>
      <c r="F136" s="60"/>
    </row>
    <row r="137" spans="1:6" ht="13.5">
      <c r="A137" s="29">
        <v>42111.65694444445</v>
      </c>
      <c r="B137" s="55" t="s">
        <v>214</v>
      </c>
      <c r="C137" s="59">
        <v>500</v>
      </c>
      <c r="D137" s="39" t="s">
        <v>11</v>
      </c>
      <c r="E137" s="39" t="s">
        <v>14</v>
      </c>
      <c r="F137" s="60"/>
    </row>
    <row r="138" spans="1:6" ht="13.5">
      <c r="A138" s="29">
        <v>42111.657638888886</v>
      </c>
      <c r="B138" s="55" t="s">
        <v>215</v>
      </c>
      <c r="C138" s="59">
        <v>2000</v>
      </c>
      <c r="D138" s="39" t="s">
        <v>10</v>
      </c>
      <c r="E138" s="39" t="s">
        <v>80</v>
      </c>
      <c r="F138" s="60"/>
    </row>
    <row r="139" spans="1:6" ht="13.5">
      <c r="A139" s="29">
        <v>42111.65972222222</v>
      </c>
      <c r="B139" s="55" t="s">
        <v>215</v>
      </c>
      <c r="C139" s="59">
        <v>3000</v>
      </c>
      <c r="D139" s="39" t="s">
        <v>10</v>
      </c>
      <c r="E139" s="39" t="s">
        <v>81</v>
      </c>
      <c r="F139" s="60"/>
    </row>
    <row r="140" spans="1:6" ht="13.5">
      <c r="A140" s="29">
        <v>42111.66111111111</v>
      </c>
      <c r="B140" s="55" t="s">
        <v>215</v>
      </c>
      <c r="C140" s="59">
        <v>5000</v>
      </c>
      <c r="D140" s="39" t="s">
        <v>10</v>
      </c>
      <c r="E140" s="39" t="s">
        <v>32</v>
      </c>
      <c r="F140" s="60"/>
    </row>
    <row r="141" spans="1:6" ht="13.5">
      <c r="A141" s="29">
        <v>42111.663194444445</v>
      </c>
      <c r="B141" s="55" t="s">
        <v>215</v>
      </c>
      <c r="C141" s="59">
        <v>2000</v>
      </c>
      <c r="D141" s="39" t="s">
        <v>10</v>
      </c>
      <c r="E141" s="39" t="s">
        <v>68</v>
      </c>
      <c r="F141" s="60"/>
    </row>
    <row r="142" spans="1:6" ht="13.5">
      <c r="A142" s="29">
        <v>42111.74930555555</v>
      </c>
      <c r="B142" s="55" t="s">
        <v>154</v>
      </c>
      <c r="C142" s="59">
        <v>3000</v>
      </c>
      <c r="D142" s="39" t="s">
        <v>11</v>
      </c>
      <c r="E142" s="39" t="s">
        <v>41</v>
      </c>
      <c r="F142" s="60"/>
    </row>
    <row r="143" spans="1:6" ht="13.5">
      <c r="A143" s="29">
        <v>42111.770833333336</v>
      </c>
      <c r="B143" s="55" t="s">
        <v>216</v>
      </c>
      <c r="C143" s="59">
        <v>300</v>
      </c>
      <c r="D143" s="39" t="s">
        <v>10</v>
      </c>
      <c r="E143" s="39" t="s">
        <v>14</v>
      </c>
      <c r="F143" s="60"/>
    </row>
    <row r="144" spans="1:6" ht="13.5">
      <c r="A144" s="29">
        <v>42112.520833333336</v>
      </c>
      <c r="B144" s="55" t="s">
        <v>217</v>
      </c>
      <c r="C144" s="59">
        <v>200</v>
      </c>
      <c r="D144" s="39" t="s">
        <v>11</v>
      </c>
      <c r="E144" s="39" t="s">
        <v>14</v>
      </c>
      <c r="F144" s="60"/>
    </row>
    <row r="145" spans="1:6" ht="13.5">
      <c r="A145" s="29">
        <v>42113.145833333336</v>
      </c>
      <c r="B145" s="55" t="s">
        <v>218</v>
      </c>
      <c r="C145" s="59">
        <v>5000</v>
      </c>
      <c r="D145" s="39" t="s">
        <v>11</v>
      </c>
      <c r="E145" s="39" t="s">
        <v>14</v>
      </c>
      <c r="F145" s="60"/>
    </row>
    <row r="146" spans="1:6" ht="13.5">
      <c r="A146" s="29">
        <v>42113.395833333336</v>
      </c>
      <c r="B146" s="55" t="s">
        <v>219</v>
      </c>
      <c r="C146" s="59">
        <v>100</v>
      </c>
      <c r="D146" s="39" t="s">
        <v>11</v>
      </c>
      <c r="E146" s="39" t="s">
        <v>14</v>
      </c>
      <c r="F146" s="60"/>
    </row>
    <row r="147" spans="1:6" ht="13.5">
      <c r="A147" s="29">
        <v>42114.095138888886</v>
      </c>
      <c r="B147" s="55" t="s">
        <v>19</v>
      </c>
      <c r="C147" s="59">
        <v>1000</v>
      </c>
      <c r="D147" s="39" t="s">
        <v>11</v>
      </c>
      <c r="E147" s="39" t="s">
        <v>41</v>
      </c>
      <c r="F147" s="60"/>
    </row>
    <row r="148" spans="1:6" ht="13.5">
      <c r="A148" s="29">
        <v>42114.270833333336</v>
      </c>
      <c r="B148" s="55" t="s">
        <v>220</v>
      </c>
      <c r="C148" s="59">
        <v>1000</v>
      </c>
      <c r="D148" s="39" t="s">
        <v>10</v>
      </c>
      <c r="E148" s="39" t="s">
        <v>14</v>
      </c>
      <c r="F148" s="60"/>
    </row>
    <row r="149" spans="1:6" ht="13.5">
      <c r="A149" s="29">
        <v>42114.270833333336</v>
      </c>
      <c r="B149" s="55" t="s">
        <v>221</v>
      </c>
      <c r="C149" s="59">
        <v>1000</v>
      </c>
      <c r="D149" s="39" t="s">
        <v>10</v>
      </c>
      <c r="E149" s="39" t="s">
        <v>14</v>
      </c>
      <c r="F149" s="60"/>
    </row>
    <row r="150" spans="1:6" ht="13.5">
      <c r="A150" s="29">
        <v>42114.345138888886</v>
      </c>
      <c r="B150" s="55" t="s">
        <v>177</v>
      </c>
      <c r="C150" s="59">
        <v>5000</v>
      </c>
      <c r="D150" s="39" t="s">
        <v>11</v>
      </c>
      <c r="E150" s="39" t="s">
        <v>66</v>
      </c>
      <c r="F150" s="60"/>
    </row>
    <row r="151" spans="1:6" ht="13.5">
      <c r="A151" s="29">
        <v>42114.566666666666</v>
      </c>
      <c r="B151" s="55" t="s">
        <v>222</v>
      </c>
      <c r="C151" s="59">
        <v>2000</v>
      </c>
      <c r="D151" s="39" t="s">
        <v>11</v>
      </c>
      <c r="E151" s="39" t="s">
        <v>14</v>
      </c>
      <c r="F151" s="60"/>
    </row>
    <row r="152" spans="1:6" ht="13.5">
      <c r="A152" s="29">
        <v>42114.59027777778</v>
      </c>
      <c r="B152" s="55" t="s">
        <v>223</v>
      </c>
      <c r="C152" s="59">
        <v>1600</v>
      </c>
      <c r="D152" s="39" t="s">
        <v>11</v>
      </c>
      <c r="E152" s="39" t="s">
        <v>14</v>
      </c>
      <c r="F152" s="60"/>
    </row>
    <row r="153" spans="1:6" ht="13.5">
      <c r="A153" s="29">
        <v>42114.6</v>
      </c>
      <c r="B153" s="55" t="s">
        <v>224</v>
      </c>
      <c r="C153" s="59">
        <v>250</v>
      </c>
      <c r="D153" s="39" t="s">
        <v>11</v>
      </c>
      <c r="E153" s="39" t="s">
        <v>82</v>
      </c>
      <c r="F153" s="60"/>
    </row>
    <row r="154" spans="1:6" ht="13.5">
      <c r="A154" s="29">
        <v>42114.80694444444</v>
      </c>
      <c r="B154" s="55" t="s">
        <v>225</v>
      </c>
      <c r="C154" s="59">
        <v>250</v>
      </c>
      <c r="D154" s="39" t="s">
        <v>13</v>
      </c>
      <c r="E154" s="39" t="s">
        <v>14</v>
      </c>
      <c r="F154" s="60"/>
    </row>
    <row r="155" spans="1:6" ht="13.5">
      <c r="A155" s="29">
        <v>42114.8375</v>
      </c>
      <c r="B155" s="55" t="s">
        <v>226</v>
      </c>
      <c r="C155" s="59">
        <v>1000</v>
      </c>
      <c r="D155" s="39" t="s">
        <v>11</v>
      </c>
      <c r="E155" s="39" t="s">
        <v>74</v>
      </c>
      <c r="F155" s="60"/>
    </row>
    <row r="156" spans="1:6" ht="13.5">
      <c r="A156" s="29">
        <v>42114.842361111114</v>
      </c>
      <c r="B156" s="55" t="s">
        <v>227</v>
      </c>
      <c r="C156" s="59">
        <v>1000</v>
      </c>
      <c r="D156" s="39" t="s">
        <v>11</v>
      </c>
      <c r="E156" s="39" t="s">
        <v>83</v>
      </c>
      <c r="F156" s="60"/>
    </row>
    <row r="157" spans="1:6" ht="13.5">
      <c r="A157" s="29">
        <v>42114.842361111114</v>
      </c>
      <c r="B157" s="55" t="s">
        <v>228</v>
      </c>
      <c r="C157" s="59">
        <v>100</v>
      </c>
      <c r="D157" s="39"/>
      <c r="E157" s="39" t="s">
        <v>14</v>
      </c>
      <c r="F157" s="60"/>
    </row>
    <row r="158" spans="1:6" ht="13.5">
      <c r="A158" s="29">
        <v>42114.842361111114</v>
      </c>
      <c r="B158" s="55" t="s">
        <v>229</v>
      </c>
      <c r="C158" s="59">
        <v>500</v>
      </c>
      <c r="D158" s="39"/>
      <c r="E158" s="39" t="s">
        <v>14</v>
      </c>
      <c r="F158" s="60"/>
    </row>
    <row r="159" spans="1:6" ht="13.5">
      <c r="A159" s="29">
        <v>42114.842361111114</v>
      </c>
      <c r="B159" s="55" t="s">
        <v>163</v>
      </c>
      <c r="C159" s="59">
        <v>500</v>
      </c>
      <c r="D159" s="39"/>
      <c r="E159" s="39" t="s">
        <v>73</v>
      </c>
      <c r="F159" s="60"/>
    </row>
    <row r="160" spans="1:6" ht="13.5">
      <c r="A160" s="29">
        <v>42114.842361111114</v>
      </c>
      <c r="B160" s="55" t="s">
        <v>230</v>
      </c>
      <c r="C160" s="59">
        <v>10000</v>
      </c>
      <c r="D160" s="39"/>
      <c r="E160" s="39" t="s">
        <v>14</v>
      </c>
      <c r="F160" s="60"/>
    </row>
    <row r="161" spans="1:6" ht="13.5">
      <c r="A161" s="29">
        <v>42115</v>
      </c>
      <c r="B161" s="55" t="s">
        <v>231</v>
      </c>
      <c r="C161" s="59">
        <v>104.14</v>
      </c>
      <c r="D161" s="39"/>
      <c r="E161" s="39" t="s">
        <v>14</v>
      </c>
      <c r="F161" s="60"/>
    </row>
    <row r="162" spans="1:6" ht="13.5">
      <c r="A162" s="29">
        <v>42115</v>
      </c>
      <c r="B162" s="55" t="s">
        <v>15</v>
      </c>
      <c r="C162" s="59">
        <v>1000</v>
      </c>
      <c r="D162" s="39"/>
      <c r="E162" s="39" t="s">
        <v>14</v>
      </c>
      <c r="F162" s="60"/>
    </row>
    <row r="163" spans="1:6" ht="13.5">
      <c r="A163" s="29">
        <v>42115</v>
      </c>
      <c r="B163" s="55" t="s">
        <v>232</v>
      </c>
      <c r="C163" s="59">
        <v>3000</v>
      </c>
      <c r="D163" s="39"/>
      <c r="E163" s="39" t="s">
        <v>14</v>
      </c>
      <c r="F163" s="60"/>
    </row>
    <row r="164" spans="1:6" ht="13.5">
      <c r="A164" s="29">
        <v>42115</v>
      </c>
      <c r="B164" s="55" t="s">
        <v>48</v>
      </c>
      <c r="C164" s="59">
        <v>120000</v>
      </c>
      <c r="D164" s="39"/>
      <c r="E164" s="39" t="s">
        <v>14</v>
      </c>
      <c r="F164" s="60"/>
    </row>
    <row r="165" spans="1:6" ht="13.5">
      <c r="A165" s="29">
        <v>42115.145833333336</v>
      </c>
      <c r="B165" s="55" t="s">
        <v>233</v>
      </c>
      <c r="C165" s="59">
        <v>300</v>
      </c>
      <c r="D165" s="39" t="s">
        <v>11</v>
      </c>
      <c r="E165" s="39" t="s">
        <v>14</v>
      </c>
      <c r="F165" s="60"/>
    </row>
    <row r="166" spans="1:6" ht="13.5">
      <c r="A166" s="29">
        <v>42115.37986111111</v>
      </c>
      <c r="B166" s="55" t="s">
        <v>234</v>
      </c>
      <c r="C166" s="59">
        <v>1000</v>
      </c>
      <c r="D166" s="39" t="s">
        <v>11</v>
      </c>
      <c r="E166" s="39" t="s">
        <v>14</v>
      </c>
      <c r="F166" s="60"/>
    </row>
    <row r="167" spans="1:6" ht="13.5">
      <c r="A167" s="29">
        <v>42115.40347222222</v>
      </c>
      <c r="B167" s="55" t="s">
        <v>18</v>
      </c>
      <c r="C167" s="59">
        <v>1000</v>
      </c>
      <c r="D167" s="39" t="s">
        <v>12</v>
      </c>
      <c r="E167" s="39" t="s">
        <v>78</v>
      </c>
      <c r="F167" s="60"/>
    </row>
    <row r="168" spans="1:6" ht="13.5">
      <c r="A168" s="29">
        <v>42115.40416666667</v>
      </c>
      <c r="B168" s="55" t="s">
        <v>18</v>
      </c>
      <c r="C168" s="59">
        <v>1000</v>
      </c>
      <c r="D168" s="39" t="s">
        <v>12</v>
      </c>
      <c r="E168" s="39" t="s">
        <v>69</v>
      </c>
      <c r="F168" s="60"/>
    </row>
    <row r="169" spans="1:6" ht="13.5">
      <c r="A169" s="29">
        <v>42115.40416666667</v>
      </c>
      <c r="B169" s="55" t="s">
        <v>18</v>
      </c>
      <c r="C169" s="59">
        <v>1000</v>
      </c>
      <c r="D169" s="39" t="s">
        <v>12</v>
      </c>
      <c r="E169" s="39" t="s">
        <v>84</v>
      </c>
      <c r="F169" s="60"/>
    </row>
    <row r="170" spans="1:6" ht="13.5">
      <c r="A170" s="29">
        <v>42115.57083333333</v>
      </c>
      <c r="B170" s="55" t="s">
        <v>235</v>
      </c>
      <c r="C170" s="59">
        <v>30500</v>
      </c>
      <c r="D170" s="39" t="s">
        <v>11</v>
      </c>
      <c r="E170" s="39" t="s">
        <v>14</v>
      </c>
      <c r="F170" s="60"/>
    </row>
    <row r="171" spans="1:6" ht="13.5">
      <c r="A171" s="29">
        <v>42115.63958333333</v>
      </c>
      <c r="B171" s="55" t="s">
        <v>154</v>
      </c>
      <c r="C171" s="59">
        <v>2700</v>
      </c>
      <c r="D171" s="39" t="s">
        <v>11</v>
      </c>
      <c r="E171" s="39" t="s">
        <v>41</v>
      </c>
      <c r="F171" s="60"/>
    </row>
    <row r="172" spans="1:6" ht="13.5">
      <c r="A172" s="29">
        <v>42115.85</v>
      </c>
      <c r="B172" s="55" t="s">
        <v>56</v>
      </c>
      <c r="C172" s="59">
        <v>1000</v>
      </c>
      <c r="D172" s="39" t="s">
        <v>10</v>
      </c>
      <c r="E172" s="39" t="s">
        <v>41</v>
      </c>
      <c r="F172" s="60"/>
    </row>
    <row r="173" spans="1:6" ht="13.5">
      <c r="A173" s="29">
        <v>42116</v>
      </c>
      <c r="B173" s="55" t="s">
        <v>236</v>
      </c>
      <c r="C173" s="59">
        <v>100</v>
      </c>
      <c r="D173" s="39"/>
      <c r="E173" s="39" t="s">
        <v>14</v>
      </c>
      <c r="F173" s="60"/>
    </row>
    <row r="174" spans="1:6" ht="13.5">
      <c r="A174" s="29">
        <v>42116</v>
      </c>
      <c r="B174" s="55" t="s">
        <v>237</v>
      </c>
      <c r="C174" s="59">
        <v>500</v>
      </c>
      <c r="D174" s="39"/>
      <c r="E174" s="39" t="s">
        <v>14</v>
      </c>
      <c r="F174" s="60"/>
    </row>
    <row r="175" spans="1:6" ht="13.5">
      <c r="A175" s="29">
        <v>42116</v>
      </c>
      <c r="B175" s="55" t="s">
        <v>238</v>
      </c>
      <c r="C175" s="59">
        <v>500</v>
      </c>
      <c r="D175" s="39"/>
      <c r="E175" s="39" t="s">
        <v>14</v>
      </c>
      <c r="F175" s="60"/>
    </row>
    <row r="176" spans="1:6" ht="13.5">
      <c r="A176" s="29">
        <v>42116</v>
      </c>
      <c r="B176" s="55" t="s">
        <v>239</v>
      </c>
      <c r="C176" s="59">
        <v>1000</v>
      </c>
      <c r="D176" s="39"/>
      <c r="E176" s="39" t="s">
        <v>14</v>
      </c>
      <c r="F176" s="60"/>
    </row>
    <row r="177" spans="1:6" ht="13.5">
      <c r="A177" s="29">
        <v>42116</v>
      </c>
      <c r="B177" s="55" t="s">
        <v>240</v>
      </c>
      <c r="C177" s="59">
        <v>1000</v>
      </c>
      <c r="D177" s="39"/>
      <c r="E177" s="39" t="s">
        <v>14</v>
      </c>
      <c r="F177" s="60"/>
    </row>
    <row r="178" spans="1:6" ht="13.5">
      <c r="A178" s="29">
        <v>42116</v>
      </c>
      <c r="B178" s="55" t="s">
        <v>96</v>
      </c>
      <c r="C178" s="59">
        <v>502420</v>
      </c>
      <c r="D178" s="39"/>
      <c r="E178" s="39" t="s">
        <v>95</v>
      </c>
      <c r="F178" s="60"/>
    </row>
    <row r="179" spans="1:6" ht="13.5">
      <c r="A179" s="29">
        <v>42116.00277777778</v>
      </c>
      <c r="B179" s="55" t="s">
        <v>241</v>
      </c>
      <c r="C179" s="59">
        <v>1000</v>
      </c>
      <c r="D179" s="39" t="s">
        <v>11</v>
      </c>
      <c r="E179" s="39" t="s">
        <v>45</v>
      </c>
      <c r="F179" s="60"/>
    </row>
    <row r="180" spans="1:6" ht="13.5">
      <c r="A180" s="29">
        <v>42116.575</v>
      </c>
      <c r="B180" s="55" t="s">
        <v>40</v>
      </c>
      <c r="C180" s="59">
        <v>5000</v>
      </c>
      <c r="D180" s="39" t="s">
        <v>11</v>
      </c>
      <c r="E180" s="39" t="s">
        <v>84</v>
      </c>
      <c r="F180" s="60"/>
    </row>
    <row r="181" spans="1:6" ht="13.5">
      <c r="A181" s="29">
        <v>42116.74166666667</v>
      </c>
      <c r="B181" s="55" t="s">
        <v>242</v>
      </c>
      <c r="C181" s="59">
        <v>100</v>
      </c>
      <c r="D181" s="39" t="s">
        <v>10</v>
      </c>
      <c r="E181" s="39" t="s">
        <v>45</v>
      </c>
      <c r="F181" s="60"/>
    </row>
    <row r="182" spans="1:6" ht="13.5">
      <c r="A182" s="29">
        <v>42116.910416666666</v>
      </c>
      <c r="B182" s="55" t="s">
        <v>243</v>
      </c>
      <c r="C182" s="59">
        <v>5000</v>
      </c>
      <c r="D182" s="39" t="s">
        <v>11</v>
      </c>
      <c r="E182" s="39" t="s">
        <v>45</v>
      </c>
      <c r="F182" s="60"/>
    </row>
    <row r="183" spans="1:6" ht="13.5">
      <c r="A183" s="29">
        <v>42116.91388888889</v>
      </c>
      <c r="B183" s="55" t="s">
        <v>244</v>
      </c>
      <c r="C183" s="59">
        <v>5000</v>
      </c>
      <c r="D183" s="39" t="s">
        <v>11</v>
      </c>
      <c r="E183" s="39" t="s">
        <v>78</v>
      </c>
      <c r="F183" s="60"/>
    </row>
    <row r="184" spans="1:6" ht="13.5">
      <c r="A184" s="29">
        <v>42116.950694444444</v>
      </c>
      <c r="B184" s="55" t="s">
        <v>245</v>
      </c>
      <c r="C184" s="59">
        <v>1000</v>
      </c>
      <c r="D184" s="39" t="s">
        <v>11</v>
      </c>
      <c r="E184" s="39" t="s">
        <v>33</v>
      </c>
      <c r="F184" s="60"/>
    </row>
    <row r="185" spans="1:6" ht="13.5">
      <c r="A185" s="29">
        <v>42117</v>
      </c>
      <c r="B185" s="55" t="s">
        <v>246</v>
      </c>
      <c r="C185" s="59">
        <v>500</v>
      </c>
      <c r="D185" s="39"/>
      <c r="E185" s="39" t="s">
        <v>14</v>
      </c>
      <c r="F185" s="60"/>
    </row>
    <row r="186" spans="1:6" ht="13.5">
      <c r="A186" s="29">
        <v>42117.36111111111</v>
      </c>
      <c r="B186" s="55" t="s">
        <v>57</v>
      </c>
      <c r="C186" s="59">
        <v>30</v>
      </c>
      <c r="D186" s="39" t="s">
        <v>10</v>
      </c>
      <c r="E186" s="39" t="s">
        <v>45</v>
      </c>
      <c r="F186" s="60"/>
    </row>
    <row r="187" spans="1:6" ht="13.5">
      <c r="A187" s="29">
        <v>42117.364583333336</v>
      </c>
      <c r="B187" s="55" t="s">
        <v>57</v>
      </c>
      <c r="C187" s="59">
        <v>10</v>
      </c>
      <c r="D187" s="39" t="s">
        <v>10</v>
      </c>
      <c r="E187" s="39" t="s">
        <v>32</v>
      </c>
      <c r="F187" s="60"/>
    </row>
    <row r="188" spans="1:6" ht="13.5">
      <c r="A188" s="29">
        <v>42117.36736111111</v>
      </c>
      <c r="B188" s="55" t="s">
        <v>57</v>
      </c>
      <c r="C188" s="59">
        <v>10</v>
      </c>
      <c r="D188" s="39" t="s">
        <v>10</v>
      </c>
      <c r="E188" s="39" t="s">
        <v>26</v>
      </c>
      <c r="F188" s="60"/>
    </row>
    <row r="189" spans="1:6" ht="13.5">
      <c r="A189" s="29">
        <v>42117.42152777778</v>
      </c>
      <c r="B189" s="55" t="s">
        <v>247</v>
      </c>
      <c r="C189" s="59">
        <v>120</v>
      </c>
      <c r="D189" s="39" t="s">
        <v>11</v>
      </c>
      <c r="E189" s="39" t="s">
        <v>85</v>
      </c>
      <c r="F189" s="60"/>
    </row>
    <row r="190" spans="1:6" ht="13.5">
      <c r="A190" s="29">
        <v>42117.43125</v>
      </c>
      <c r="B190" s="55" t="s">
        <v>247</v>
      </c>
      <c r="C190" s="59">
        <v>65465</v>
      </c>
      <c r="D190" s="39" t="s">
        <v>11</v>
      </c>
      <c r="E190" s="39" t="s">
        <v>44</v>
      </c>
      <c r="F190" s="60"/>
    </row>
    <row r="191" spans="1:6" ht="13.5">
      <c r="A191" s="29">
        <v>42117.43263888889</v>
      </c>
      <c r="B191" s="55" t="s">
        <v>247</v>
      </c>
      <c r="C191" s="59">
        <v>5435</v>
      </c>
      <c r="D191" s="39" t="s">
        <v>11</v>
      </c>
      <c r="E191" s="39" t="s">
        <v>85</v>
      </c>
      <c r="F191" s="60"/>
    </row>
    <row r="192" spans="1:6" ht="13.5">
      <c r="A192" s="29">
        <v>42117.43958333333</v>
      </c>
      <c r="B192" s="55" t="s">
        <v>247</v>
      </c>
      <c r="C192" s="59">
        <v>5435</v>
      </c>
      <c r="D192" s="39" t="s">
        <v>11</v>
      </c>
      <c r="E192" s="39" t="s">
        <v>85</v>
      </c>
      <c r="F192" s="60"/>
    </row>
    <row r="193" spans="1:6" ht="13.5">
      <c r="A193" s="29">
        <v>42117.44652777778</v>
      </c>
      <c r="B193" s="55" t="s">
        <v>247</v>
      </c>
      <c r="C193" s="59">
        <v>5435</v>
      </c>
      <c r="D193" s="39" t="s">
        <v>11</v>
      </c>
      <c r="E193" s="39" t="s">
        <v>85</v>
      </c>
      <c r="F193" s="60"/>
    </row>
    <row r="194" spans="1:6" ht="13.5">
      <c r="A194" s="29">
        <v>42117.44930555556</v>
      </c>
      <c r="B194" s="55" t="s">
        <v>58</v>
      </c>
      <c r="C194" s="59">
        <v>654</v>
      </c>
      <c r="D194" s="39" t="s">
        <v>11</v>
      </c>
      <c r="E194" s="39" t="s">
        <v>85</v>
      </c>
      <c r="F194" s="60"/>
    </row>
    <row r="195" spans="1:6" ht="13.5">
      <c r="A195" s="29">
        <v>42117.45</v>
      </c>
      <c r="B195" s="55" t="s">
        <v>58</v>
      </c>
      <c r="C195" s="59">
        <v>5345</v>
      </c>
      <c r="D195" s="39" t="s">
        <v>11</v>
      </c>
      <c r="E195" s="39" t="s">
        <v>85</v>
      </c>
      <c r="F195" s="60"/>
    </row>
    <row r="196" spans="1:6" ht="13.5">
      <c r="A196" s="29">
        <v>42117.455555555556</v>
      </c>
      <c r="B196" s="55" t="s">
        <v>247</v>
      </c>
      <c r="C196" s="59">
        <v>54</v>
      </c>
      <c r="D196" s="39" t="s">
        <v>11</v>
      </c>
      <c r="E196" s="39" t="s">
        <v>85</v>
      </c>
      <c r="F196" s="60"/>
    </row>
    <row r="197" spans="1:6" ht="13.5">
      <c r="A197" s="29">
        <v>42117.45763888889</v>
      </c>
      <c r="B197" s="55" t="s">
        <v>247</v>
      </c>
      <c r="C197" s="59">
        <v>5435</v>
      </c>
      <c r="D197" s="39" t="s">
        <v>11</v>
      </c>
      <c r="E197" s="39" t="s">
        <v>85</v>
      </c>
      <c r="F197" s="60"/>
    </row>
    <row r="198" spans="1:6" ht="13.5">
      <c r="A198" s="29">
        <v>42117.46111111111</v>
      </c>
      <c r="B198" s="55" t="s">
        <v>248</v>
      </c>
      <c r="C198" s="59">
        <v>543</v>
      </c>
      <c r="D198" s="39" t="s">
        <v>11</v>
      </c>
      <c r="E198" s="39" t="s">
        <v>85</v>
      </c>
      <c r="F198" s="60"/>
    </row>
    <row r="199" spans="1:6" ht="13.5">
      <c r="A199" s="29">
        <v>42117.645833333336</v>
      </c>
      <c r="B199" s="55" t="s">
        <v>249</v>
      </c>
      <c r="C199" s="59">
        <v>500</v>
      </c>
      <c r="D199" s="39" t="s">
        <v>10</v>
      </c>
      <c r="E199" s="39" t="s">
        <v>14</v>
      </c>
      <c r="F199" s="60"/>
    </row>
    <row r="200" spans="1:6" ht="13.5">
      <c r="A200" s="29">
        <v>42117.725694444445</v>
      </c>
      <c r="B200" s="55" t="s">
        <v>250</v>
      </c>
      <c r="C200" s="59">
        <v>1500</v>
      </c>
      <c r="D200" s="39" t="s">
        <v>11</v>
      </c>
      <c r="E200" s="39" t="s">
        <v>33</v>
      </c>
      <c r="F200" s="60"/>
    </row>
    <row r="201" spans="1:6" ht="13.5">
      <c r="A201" s="29">
        <v>42118</v>
      </c>
      <c r="B201" s="55" t="s">
        <v>251</v>
      </c>
      <c r="C201" s="59">
        <v>250</v>
      </c>
      <c r="D201" s="39"/>
      <c r="E201" s="39" t="s">
        <v>14</v>
      </c>
      <c r="F201" s="60"/>
    </row>
    <row r="202" spans="1:6" ht="13.5">
      <c r="A202" s="29">
        <v>42118</v>
      </c>
      <c r="B202" s="55" t="s">
        <v>252</v>
      </c>
      <c r="C202" s="59">
        <v>500</v>
      </c>
      <c r="D202" s="39"/>
      <c r="E202" s="39" t="s">
        <v>14</v>
      </c>
      <c r="F202" s="60"/>
    </row>
    <row r="203" spans="1:6" ht="13.5">
      <c r="A203" s="29">
        <v>42118</v>
      </c>
      <c r="B203" s="55" t="s">
        <v>253</v>
      </c>
      <c r="C203" s="59">
        <v>1000</v>
      </c>
      <c r="D203" s="39"/>
      <c r="E203" s="39" t="s">
        <v>45</v>
      </c>
      <c r="F203" s="60"/>
    </row>
    <row r="204" spans="1:6" ht="13.5">
      <c r="A204" s="29">
        <v>42118</v>
      </c>
      <c r="B204" s="55" t="s">
        <v>254</v>
      </c>
      <c r="C204" s="59">
        <v>2000</v>
      </c>
      <c r="D204" s="39"/>
      <c r="E204" s="39" t="s">
        <v>14</v>
      </c>
      <c r="F204" s="60"/>
    </row>
    <row r="205" spans="1:6" ht="13.5">
      <c r="A205" s="29">
        <v>42118.36041666667</v>
      </c>
      <c r="B205" s="55" t="s">
        <v>255</v>
      </c>
      <c r="C205" s="59">
        <v>5000</v>
      </c>
      <c r="D205" s="39" t="s">
        <v>10</v>
      </c>
      <c r="E205" s="39" t="s">
        <v>45</v>
      </c>
      <c r="F205" s="60"/>
    </row>
    <row r="206" spans="1:6" ht="13.5">
      <c r="A206" s="29">
        <v>42118.544444444444</v>
      </c>
      <c r="B206" s="55" t="s">
        <v>59</v>
      </c>
      <c r="C206" s="59">
        <v>1000</v>
      </c>
      <c r="D206" s="39" t="s">
        <v>11</v>
      </c>
      <c r="E206" s="39" t="s">
        <v>45</v>
      </c>
      <c r="F206" s="60"/>
    </row>
    <row r="207" spans="1:6" ht="13.5">
      <c r="A207" s="29">
        <v>42118.549305555556</v>
      </c>
      <c r="B207" s="55" t="s">
        <v>38</v>
      </c>
      <c r="C207" s="59">
        <v>5000</v>
      </c>
      <c r="D207" s="39" t="s">
        <v>11</v>
      </c>
      <c r="E207" s="39" t="s">
        <v>41</v>
      </c>
      <c r="F207" s="60"/>
    </row>
    <row r="208" spans="1:6" ht="13.5">
      <c r="A208" s="29">
        <v>42118.69861111111</v>
      </c>
      <c r="B208" s="55" t="s">
        <v>154</v>
      </c>
      <c r="C208" s="59">
        <v>5000</v>
      </c>
      <c r="D208" s="39" t="s">
        <v>11</v>
      </c>
      <c r="E208" s="39" t="s">
        <v>41</v>
      </c>
      <c r="F208" s="60"/>
    </row>
    <row r="209" spans="1:6" ht="13.5">
      <c r="A209" s="29">
        <v>42118.895833333336</v>
      </c>
      <c r="B209" s="55" t="s">
        <v>256</v>
      </c>
      <c r="C209" s="59">
        <v>300</v>
      </c>
      <c r="D209" s="39" t="s">
        <v>10</v>
      </c>
      <c r="E209" s="39" t="s">
        <v>14</v>
      </c>
      <c r="F209" s="60"/>
    </row>
    <row r="210" spans="1:6" ht="13.5">
      <c r="A210" s="29">
        <v>42118.93125</v>
      </c>
      <c r="B210" s="55" t="s">
        <v>158</v>
      </c>
      <c r="C210" s="59">
        <v>500</v>
      </c>
      <c r="D210" s="39" t="s">
        <v>13</v>
      </c>
      <c r="E210" s="39" t="s">
        <v>20</v>
      </c>
      <c r="F210" s="60"/>
    </row>
    <row r="211" spans="1:6" ht="13.5">
      <c r="A211" s="29">
        <v>42118.936111111114</v>
      </c>
      <c r="B211" s="55" t="s">
        <v>39</v>
      </c>
      <c r="C211" s="59">
        <v>800</v>
      </c>
      <c r="D211" s="39" t="s">
        <v>11</v>
      </c>
      <c r="E211" s="39" t="s">
        <v>21</v>
      </c>
      <c r="F211" s="60"/>
    </row>
    <row r="212" spans="1:6" ht="13.5">
      <c r="A212" s="29">
        <v>42119.395833333336</v>
      </c>
      <c r="B212" s="55" t="s">
        <v>257</v>
      </c>
      <c r="C212" s="59">
        <v>1000</v>
      </c>
      <c r="D212" s="39" t="s">
        <v>10</v>
      </c>
      <c r="E212" s="39" t="s">
        <v>14</v>
      </c>
      <c r="F212" s="60"/>
    </row>
    <row r="213" spans="1:6" ht="13.5">
      <c r="A213" s="29">
        <v>42119.895833333336</v>
      </c>
      <c r="B213" s="55" t="s">
        <v>258</v>
      </c>
      <c r="C213" s="59">
        <v>300</v>
      </c>
      <c r="D213" s="39" t="s">
        <v>11</v>
      </c>
      <c r="E213" s="39" t="s">
        <v>14</v>
      </c>
      <c r="F213" s="60"/>
    </row>
    <row r="214" spans="1:6" ht="13.5">
      <c r="A214" s="29">
        <v>42120.013194444444</v>
      </c>
      <c r="B214" s="55" t="s">
        <v>259</v>
      </c>
      <c r="C214" s="59">
        <v>1000</v>
      </c>
      <c r="D214" s="39" t="s">
        <v>11</v>
      </c>
      <c r="E214" s="39" t="s">
        <v>45</v>
      </c>
      <c r="F214" s="60"/>
    </row>
    <row r="215" spans="1:6" ht="13.5">
      <c r="A215" s="29">
        <v>42120.145833333336</v>
      </c>
      <c r="B215" s="55" t="s">
        <v>260</v>
      </c>
      <c r="C215" s="59">
        <v>1000</v>
      </c>
      <c r="D215" s="39" t="s">
        <v>10</v>
      </c>
      <c r="E215" s="39" t="s">
        <v>14</v>
      </c>
      <c r="F215" s="60"/>
    </row>
    <row r="216" spans="1:6" ht="13.5">
      <c r="A216" s="29">
        <v>42120.770833333336</v>
      </c>
      <c r="B216" s="55" t="s">
        <v>261</v>
      </c>
      <c r="C216" s="59">
        <v>3000</v>
      </c>
      <c r="D216" s="39" t="s">
        <v>11</v>
      </c>
      <c r="E216" s="39" t="s">
        <v>14</v>
      </c>
      <c r="F216" s="60"/>
    </row>
    <row r="217" spans="1:6" ht="13.5">
      <c r="A217" s="29">
        <v>42120.89722222222</v>
      </c>
      <c r="B217" s="55" t="s">
        <v>262</v>
      </c>
      <c r="C217" s="59">
        <v>1000</v>
      </c>
      <c r="D217" s="39" t="s">
        <v>11</v>
      </c>
      <c r="E217" s="39" t="s">
        <v>14</v>
      </c>
      <c r="F217" s="60"/>
    </row>
    <row r="218" spans="1:6" ht="13.5">
      <c r="A218" s="29">
        <v>42120.92847222222</v>
      </c>
      <c r="B218" s="55" t="s">
        <v>263</v>
      </c>
      <c r="C218" s="59">
        <v>300</v>
      </c>
      <c r="D218" s="39" t="s">
        <v>10</v>
      </c>
      <c r="E218" s="39" t="s">
        <v>14</v>
      </c>
      <c r="F218" s="60"/>
    </row>
    <row r="219" spans="1:6" ht="13.5">
      <c r="A219" s="29">
        <v>42121</v>
      </c>
      <c r="B219" s="55" t="s">
        <v>264</v>
      </c>
      <c r="C219" s="59">
        <v>300</v>
      </c>
      <c r="D219" s="39"/>
      <c r="E219" s="39" t="s">
        <v>14</v>
      </c>
      <c r="F219" s="60"/>
    </row>
    <row r="220" spans="1:6" ht="13.5">
      <c r="A220" s="29">
        <v>42121</v>
      </c>
      <c r="B220" s="55" t="s">
        <v>265</v>
      </c>
      <c r="C220" s="59">
        <v>94474.51</v>
      </c>
      <c r="D220" s="39"/>
      <c r="E220" s="39" t="s">
        <v>14</v>
      </c>
      <c r="F220" s="60"/>
    </row>
    <row r="221" spans="1:6" ht="13.5">
      <c r="A221" s="29">
        <v>42121.52916666667</v>
      </c>
      <c r="B221" s="55" t="s">
        <v>266</v>
      </c>
      <c r="C221" s="59">
        <v>7000</v>
      </c>
      <c r="D221" s="39" t="s">
        <v>10</v>
      </c>
      <c r="E221" s="39" t="s">
        <v>45</v>
      </c>
      <c r="F221" s="60"/>
    </row>
    <row r="222" spans="1:6" ht="13.5">
      <c r="A222" s="29">
        <v>42121.57916666667</v>
      </c>
      <c r="B222" s="55" t="s">
        <v>267</v>
      </c>
      <c r="C222" s="59">
        <v>1500</v>
      </c>
      <c r="D222" s="39" t="s">
        <v>10</v>
      </c>
      <c r="E222" s="39" t="s">
        <v>14</v>
      </c>
      <c r="F222" s="60"/>
    </row>
    <row r="223" spans="1:6" ht="13.5">
      <c r="A223" s="29">
        <v>42121.59861111111</v>
      </c>
      <c r="B223" s="55" t="s">
        <v>53</v>
      </c>
      <c r="C223" s="59">
        <v>500</v>
      </c>
      <c r="D223" s="39" t="s">
        <v>10</v>
      </c>
      <c r="E223" s="39" t="s">
        <v>78</v>
      </c>
      <c r="F223" s="60"/>
    </row>
    <row r="224" spans="1:6" ht="13.5">
      <c r="A224" s="29">
        <v>42121.808333333334</v>
      </c>
      <c r="B224" s="55" t="s">
        <v>60</v>
      </c>
      <c r="C224" s="59">
        <v>2</v>
      </c>
      <c r="D224" s="39" t="s">
        <v>10</v>
      </c>
      <c r="E224" s="39" t="s">
        <v>86</v>
      </c>
      <c r="F224" s="60"/>
    </row>
    <row r="225" spans="1:6" ht="13.5">
      <c r="A225" s="29">
        <v>42121.97430555556</v>
      </c>
      <c r="B225" s="55" t="s">
        <v>268</v>
      </c>
      <c r="C225" s="59">
        <v>1000</v>
      </c>
      <c r="D225" s="39" t="s">
        <v>11</v>
      </c>
      <c r="E225" s="39" t="s">
        <v>14</v>
      </c>
      <c r="F225" s="60"/>
    </row>
    <row r="226" spans="1:6" ht="13.5">
      <c r="A226" s="29">
        <v>42122</v>
      </c>
      <c r="B226" s="55" t="s">
        <v>15</v>
      </c>
      <c r="C226" s="59">
        <v>1000</v>
      </c>
      <c r="D226" s="39"/>
      <c r="E226" s="39" t="s">
        <v>14</v>
      </c>
      <c r="F226" s="60"/>
    </row>
    <row r="227" spans="1:6" ht="13.5">
      <c r="A227" s="29">
        <v>42122.10555555556</v>
      </c>
      <c r="B227" s="55" t="s">
        <v>19</v>
      </c>
      <c r="C227" s="59">
        <v>1000</v>
      </c>
      <c r="D227" s="39" t="s">
        <v>11</v>
      </c>
      <c r="E227" s="39" t="s">
        <v>41</v>
      </c>
      <c r="F227" s="60"/>
    </row>
    <row r="228" spans="1:6" ht="13.5">
      <c r="A228" s="29">
        <v>42122.606944444444</v>
      </c>
      <c r="B228" s="55" t="s">
        <v>61</v>
      </c>
      <c r="C228" s="59">
        <v>5000</v>
      </c>
      <c r="D228" s="39" t="s">
        <v>11</v>
      </c>
      <c r="E228" s="39" t="s">
        <v>41</v>
      </c>
      <c r="F228" s="60"/>
    </row>
    <row r="229" spans="1:6" ht="13.5">
      <c r="A229" s="29">
        <v>42122.725</v>
      </c>
      <c r="B229" s="55" t="s">
        <v>62</v>
      </c>
      <c r="C229" s="59">
        <v>2</v>
      </c>
      <c r="D229" s="39" t="s">
        <v>10</v>
      </c>
      <c r="E229" s="39" t="s">
        <v>14</v>
      </c>
      <c r="F229" s="60"/>
    </row>
    <row r="230" spans="1:6" ht="13.5">
      <c r="A230" s="29">
        <v>42122.731944444444</v>
      </c>
      <c r="B230" s="55" t="s">
        <v>62</v>
      </c>
      <c r="C230" s="59">
        <v>2</v>
      </c>
      <c r="D230" s="39" t="s">
        <v>10</v>
      </c>
      <c r="E230" s="39" t="s">
        <v>14</v>
      </c>
      <c r="F230" s="60"/>
    </row>
    <row r="231" spans="1:6" ht="13.5">
      <c r="A231" s="29">
        <v>42123</v>
      </c>
      <c r="B231" s="55" t="s">
        <v>269</v>
      </c>
      <c r="C231" s="59">
        <v>5000</v>
      </c>
      <c r="D231" s="39"/>
      <c r="E231" s="39" t="s">
        <v>14</v>
      </c>
      <c r="F231" s="60"/>
    </row>
    <row r="232" spans="1:6" ht="13.5">
      <c r="A232" s="29">
        <v>42123</v>
      </c>
      <c r="B232" s="55" t="s">
        <v>270</v>
      </c>
      <c r="C232" s="59">
        <v>20000</v>
      </c>
      <c r="D232" s="39"/>
      <c r="E232" s="39" t="s">
        <v>14</v>
      </c>
      <c r="F232" s="60"/>
    </row>
    <row r="233" spans="1:6" ht="13.5">
      <c r="A233" s="29">
        <v>42123.427777777775</v>
      </c>
      <c r="B233" s="55" t="s">
        <v>271</v>
      </c>
      <c r="C233" s="59">
        <v>500</v>
      </c>
      <c r="D233" s="39" t="s">
        <v>10</v>
      </c>
      <c r="E233" s="39" t="s">
        <v>87</v>
      </c>
      <c r="F233" s="60"/>
    </row>
    <row r="234" spans="1:6" ht="13.5">
      <c r="A234" s="29">
        <v>42123.43194444444</v>
      </c>
      <c r="B234" s="55" t="s">
        <v>272</v>
      </c>
      <c r="C234" s="59">
        <v>100</v>
      </c>
      <c r="D234" s="39" t="s">
        <v>11</v>
      </c>
      <c r="E234" s="39" t="s">
        <v>45</v>
      </c>
      <c r="F234" s="60"/>
    </row>
    <row r="235" spans="1:6" ht="13.5">
      <c r="A235" s="29">
        <v>42123.44305555556</v>
      </c>
      <c r="B235" s="55" t="s">
        <v>273</v>
      </c>
      <c r="C235" s="59">
        <v>1000</v>
      </c>
      <c r="D235" s="39" t="s">
        <v>10</v>
      </c>
      <c r="E235" s="39" t="s">
        <v>14</v>
      </c>
      <c r="F235" s="60"/>
    </row>
    <row r="236" spans="1:6" ht="13.5">
      <c r="A236" s="29">
        <v>42123.47152777778</v>
      </c>
      <c r="B236" s="55" t="s">
        <v>274</v>
      </c>
      <c r="C236" s="59">
        <v>200</v>
      </c>
      <c r="D236" s="39" t="s">
        <v>12</v>
      </c>
      <c r="E236" s="39" t="s">
        <v>14</v>
      </c>
      <c r="F236" s="60"/>
    </row>
    <row r="237" spans="1:6" ht="13.5">
      <c r="A237" s="29">
        <v>42123.493055555555</v>
      </c>
      <c r="B237" s="55" t="s">
        <v>62</v>
      </c>
      <c r="C237" s="59">
        <v>2</v>
      </c>
      <c r="D237" s="39" t="s">
        <v>10</v>
      </c>
      <c r="E237" s="39" t="s">
        <v>14</v>
      </c>
      <c r="F237" s="60"/>
    </row>
    <row r="238" spans="1:6" ht="13.5">
      <c r="A238" s="29">
        <v>42123.52569444444</v>
      </c>
      <c r="B238" s="55" t="s">
        <v>275</v>
      </c>
      <c r="C238" s="59">
        <v>100</v>
      </c>
      <c r="D238" s="39" t="s">
        <v>12</v>
      </c>
      <c r="E238" s="39" t="s">
        <v>45</v>
      </c>
      <c r="F238" s="60"/>
    </row>
    <row r="239" spans="1:6" ht="13.5">
      <c r="A239" s="29">
        <v>42123.600694444445</v>
      </c>
      <c r="B239" s="55" t="s">
        <v>158</v>
      </c>
      <c r="C239" s="59">
        <v>500</v>
      </c>
      <c r="D239" s="39" t="s">
        <v>13</v>
      </c>
      <c r="E239" s="39" t="s">
        <v>20</v>
      </c>
      <c r="F239" s="60"/>
    </row>
    <row r="240" spans="1:6" ht="13.5">
      <c r="A240" s="29">
        <v>42123.64236111111</v>
      </c>
      <c r="B240" s="55" t="s">
        <v>276</v>
      </c>
      <c r="C240" s="59">
        <v>1000</v>
      </c>
      <c r="D240" s="39" t="s">
        <v>11</v>
      </c>
      <c r="E240" s="39" t="s">
        <v>14</v>
      </c>
      <c r="F240" s="60"/>
    </row>
    <row r="241" spans="1:6" ht="13.5">
      <c r="A241" s="29">
        <v>42123.770833333336</v>
      </c>
      <c r="B241" s="55" t="s">
        <v>62</v>
      </c>
      <c r="C241" s="59">
        <v>1</v>
      </c>
      <c r="D241" s="39" t="s">
        <v>10</v>
      </c>
      <c r="E241" s="39" t="s">
        <v>14</v>
      </c>
      <c r="F241" s="60"/>
    </row>
    <row r="242" spans="1:6" ht="13.5">
      <c r="A242" s="29">
        <v>42123.775</v>
      </c>
      <c r="B242" s="55" t="s">
        <v>62</v>
      </c>
      <c r="C242" s="59">
        <v>1</v>
      </c>
      <c r="D242" s="39" t="s">
        <v>10</v>
      </c>
      <c r="E242" s="39" t="s">
        <v>14</v>
      </c>
      <c r="F242" s="60"/>
    </row>
    <row r="243" spans="1:6" ht="13.5">
      <c r="A243" s="29">
        <v>42123.80486111111</v>
      </c>
      <c r="B243" s="55" t="s">
        <v>277</v>
      </c>
      <c r="C243" s="59">
        <v>700</v>
      </c>
      <c r="D243" s="39" t="s">
        <v>10</v>
      </c>
      <c r="E243" s="39" t="s">
        <v>14</v>
      </c>
      <c r="F243" s="60"/>
    </row>
    <row r="244" spans="1:6" ht="13.5">
      <c r="A244" s="29">
        <v>42123.856944444444</v>
      </c>
      <c r="B244" s="55" t="s">
        <v>278</v>
      </c>
      <c r="C244" s="59">
        <v>1000</v>
      </c>
      <c r="D244" s="39" t="s">
        <v>10</v>
      </c>
      <c r="E244" s="39" t="s">
        <v>22</v>
      </c>
      <c r="F244" s="60"/>
    </row>
    <row r="245" spans="1:6" ht="13.5">
      <c r="A245" s="29">
        <v>42123.895833333336</v>
      </c>
      <c r="B245" s="55" t="s">
        <v>279</v>
      </c>
      <c r="C245" s="59">
        <v>100</v>
      </c>
      <c r="D245" s="39" t="s">
        <v>11</v>
      </c>
      <c r="E245" s="39" t="s">
        <v>63</v>
      </c>
      <c r="F245" s="60"/>
    </row>
    <row r="246" spans="1:6" ht="13.5">
      <c r="A246" s="29">
        <v>42123.93958333333</v>
      </c>
      <c r="B246" s="55" t="s">
        <v>39</v>
      </c>
      <c r="C246" s="59">
        <v>600</v>
      </c>
      <c r="D246" s="39" t="s">
        <v>11</v>
      </c>
      <c r="E246" s="39" t="s">
        <v>21</v>
      </c>
      <c r="F246" s="60"/>
    </row>
    <row r="247" spans="1:6" ht="13.5">
      <c r="A247" s="29">
        <v>42124</v>
      </c>
      <c r="B247" s="55" t="s">
        <v>280</v>
      </c>
      <c r="C247" s="59">
        <v>190</v>
      </c>
      <c r="D247" s="39"/>
      <c r="E247" s="39" t="s">
        <v>14</v>
      </c>
      <c r="F247" s="60"/>
    </row>
    <row r="248" spans="1:6" ht="13.5">
      <c r="A248" s="29">
        <v>42124</v>
      </c>
      <c r="B248" s="55" t="s">
        <v>281</v>
      </c>
      <c r="C248" s="59">
        <v>1000</v>
      </c>
      <c r="D248" s="39"/>
      <c r="E248" s="39" t="s">
        <v>14</v>
      </c>
      <c r="F248" s="60"/>
    </row>
    <row r="249" spans="1:6" ht="13.5">
      <c r="A249" s="29">
        <v>42124</v>
      </c>
      <c r="B249" s="55" t="s">
        <v>282</v>
      </c>
      <c r="C249" s="59">
        <v>6000</v>
      </c>
      <c r="D249" s="39"/>
      <c r="E249" s="39" t="s">
        <v>14</v>
      </c>
      <c r="F249" s="60"/>
    </row>
    <row r="250" spans="1:6" ht="13.5">
      <c r="A250" s="29">
        <v>42124.464583333334</v>
      </c>
      <c r="B250" s="55" t="s">
        <v>38</v>
      </c>
      <c r="C250" s="59">
        <v>1500</v>
      </c>
      <c r="D250" s="39" t="s">
        <v>11</v>
      </c>
      <c r="E250" s="39" t="s">
        <v>41</v>
      </c>
      <c r="F250" s="60"/>
    </row>
    <row r="251" spans="1:6" ht="13.5">
      <c r="A251" s="29">
        <v>42124.691666666666</v>
      </c>
      <c r="B251" s="55" t="s">
        <v>283</v>
      </c>
      <c r="C251" s="59">
        <v>3000</v>
      </c>
      <c r="D251" s="39" t="s">
        <v>11</v>
      </c>
      <c r="E251" s="39" t="s">
        <v>41</v>
      </c>
      <c r="F251" s="60"/>
    </row>
    <row r="252" spans="1:6" ht="13.5">
      <c r="A252" s="29">
        <v>42124.81875</v>
      </c>
      <c r="B252" s="55" t="s">
        <v>284</v>
      </c>
      <c r="C252" s="59">
        <v>200</v>
      </c>
      <c r="D252" s="39" t="s">
        <v>12</v>
      </c>
      <c r="E252" s="39" t="s">
        <v>72</v>
      </c>
      <c r="F252" s="60"/>
    </row>
    <row r="253" spans="1:6" ht="13.5">
      <c r="A253" s="29">
        <v>42124.970138888886</v>
      </c>
      <c r="B253" s="55" t="s">
        <v>285</v>
      </c>
      <c r="C253" s="59">
        <v>300</v>
      </c>
      <c r="D253" s="39" t="s">
        <v>11</v>
      </c>
      <c r="E253" s="39" t="s">
        <v>88</v>
      </c>
      <c r="F253" s="60"/>
    </row>
    <row r="254" spans="1:6" ht="13.5">
      <c r="A254" s="29"/>
      <c r="B254" s="54"/>
      <c r="C254" s="50"/>
      <c r="D254" s="34"/>
      <c r="E254" s="32"/>
      <c r="F254" s="41"/>
    </row>
    <row r="255" spans="1:6" ht="13.5">
      <c r="A255" s="30" t="s">
        <v>16</v>
      </c>
      <c r="B255" s="55"/>
      <c r="C255" s="51">
        <f>10826.6</f>
        <v>10826.6</v>
      </c>
      <c r="D255" s="47"/>
      <c r="E255" s="32"/>
      <c r="F255" s="41"/>
    </row>
    <row r="256" spans="1:6" s="9" customFormat="1" ht="13.5" customHeight="1">
      <c r="A256" s="30" t="s">
        <v>8</v>
      </c>
      <c r="B256" s="55"/>
      <c r="C256" s="51">
        <f>5605.5+47188.5+2145+390.65+24.53+783.25+294.45</f>
        <v>56431.88</v>
      </c>
      <c r="D256" s="47"/>
      <c r="E256" s="39"/>
      <c r="F256" s="41"/>
    </row>
    <row r="257" spans="1:6" s="9" customFormat="1" ht="13.5" customHeight="1">
      <c r="A257" s="30" t="s">
        <v>97</v>
      </c>
      <c r="B257" s="55"/>
      <c r="C257" s="51">
        <v>9362.94</v>
      </c>
      <c r="D257" s="47"/>
      <c r="E257" s="39"/>
      <c r="F257" s="41"/>
    </row>
    <row r="258" spans="1:6" s="9" customFormat="1" ht="13.5" customHeight="1">
      <c r="A258" s="30" t="s">
        <v>17</v>
      </c>
      <c r="B258" s="55"/>
      <c r="C258" s="51">
        <f>10484.52+9249.6</f>
        <v>19734.120000000003</v>
      </c>
      <c r="D258" s="47"/>
      <c r="E258" s="39"/>
      <c r="F258" s="41"/>
    </row>
    <row r="259" spans="1:6" s="9" customFormat="1" ht="13.5" customHeight="1">
      <c r="A259" s="30" t="s">
        <v>9</v>
      </c>
      <c r="B259" s="55"/>
      <c r="C259" s="51">
        <f>21400+25797+48780</f>
        <v>95977</v>
      </c>
      <c r="D259" s="47"/>
      <c r="E259" s="39"/>
      <c r="F259" s="41"/>
    </row>
    <row r="260" spans="1:6" ht="13.5">
      <c r="A260" s="30"/>
      <c r="B260" s="55"/>
      <c r="C260" s="51"/>
      <c r="D260" s="47"/>
      <c r="E260" s="8"/>
      <c r="F260" s="41"/>
    </row>
    <row r="261" spans="1:7" ht="15" thickBot="1">
      <c r="A261" s="57" t="s">
        <v>6</v>
      </c>
      <c r="B261" s="58"/>
      <c r="C261" s="52">
        <f>SUM(C2:C260)</f>
        <v>1684015.1900000002</v>
      </c>
      <c r="D261" s="48"/>
      <c r="E261" s="44"/>
      <c r="F261" s="42"/>
      <c r="G261" s="17"/>
    </row>
    <row r="262" spans="1:6" ht="154.5" thickBot="1">
      <c r="A262" s="31"/>
      <c r="B262" s="33" t="s">
        <v>5</v>
      </c>
      <c r="C262" s="35"/>
      <c r="D262" s="36"/>
      <c r="E262" s="45"/>
      <c r="F262" s="28"/>
    </row>
    <row r="263" spans="1:4" ht="13.5">
      <c r="A263" s="25"/>
      <c r="B263" s="1"/>
      <c r="C263" s="15"/>
      <c r="D263" s="2"/>
    </row>
    <row r="264" spans="1:4" ht="13.5">
      <c r="A264" s="25"/>
      <c r="B264" s="1"/>
      <c r="C264" s="15"/>
      <c r="D264" s="2"/>
    </row>
    <row r="266" ht="13.5">
      <c r="D266"/>
    </row>
    <row r="267" ht="13.5">
      <c r="D267"/>
    </row>
    <row r="268" ht="13.5">
      <c r="D268"/>
    </row>
    <row r="269" ht="13.5">
      <c r="D269"/>
    </row>
    <row r="270" spans="1:5" ht="13.5">
      <c r="A270" s="27"/>
      <c r="B270"/>
      <c r="C270" s="38"/>
      <c r="D270"/>
      <c r="E270"/>
    </row>
    <row r="271" spans="1:5" ht="13.5">
      <c r="A271" s="27"/>
      <c r="B271"/>
      <c r="C271" s="38"/>
      <c r="D271"/>
      <c r="E271"/>
    </row>
    <row r="272" spans="1:5" ht="13.5">
      <c r="A272" s="27"/>
      <c r="B272"/>
      <c r="C272" s="38"/>
      <c r="D272"/>
      <c r="E272"/>
    </row>
    <row r="273" spans="1:5" ht="13.5">
      <c r="A273" s="27"/>
      <c r="B273"/>
      <c r="C273" s="38"/>
      <c r="D273"/>
      <c r="E273"/>
    </row>
    <row r="274" spans="1:5" ht="13.5">
      <c r="A274" s="27"/>
      <c r="B274"/>
      <c r="C274" s="38"/>
      <c r="D274"/>
      <c r="E274"/>
    </row>
    <row r="275" spans="1:5" ht="13.5">
      <c r="A275" s="27"/>
      <c r="B275"/>
      <c r="C275" s="38"/>
      <c r="D275"/>
      <c r="E275"/>
    </row>
    <row r="276" spans="1:5" ht="13.5">
      <c r="A276" s="27"/>
      <c r="B276"/>
      <c r="C276" s="38"/>
      <c r="D276"/>
      <c r="E276"/>
    </row>
    <row r="277" spans="1:5" ht="13.5">
      <c r="A277" s="27"/>
      <c r="B277"/>
      <c r="C277" s="38"/>
      <c r="D277"/>
      <c r="E277"/>
    </row>
    <row r="278" spans="1:5" ht="13.5">
      <c r="A278" s="27"/>
      <c r="B278"/>
      <c r="C278" s="38"/>
      <c r="D278"/>
      <c r="E278"/>
    </row>
    <row r="279" spans="1:5" ht="13.5">
      <c r="A279" s="27"/>
      <c r="B279"/>
      <c r="C279" s="38"/>
      <c r="D279"/>
      <c r="E279"/>
    </row>
    <row r="280" spans="1:5" ht="13.5">
      <c r="A280" s="27"/>
      <c r="B280"/>
      <c r="C280" s="38"/>
      <c r="D280"/>
      <c r="E280"/>
    </row>
    <row r="281" spans="1:5" ht="13.5">
      <c r="A281" s="27"/>
      <c r="B281"/>
      <c r="C281" s="38"/>
      <c r="D281"/>
      <c r="E281"/>
    </row>
    <row r="282" spans="1:5" ht="13.5">
      <c r="A282" s="27"/>
      <c r="B282"/>
      <c r="C282" s="38"/>
      <c r="D282"/>
      <c r="E282"/>
    </row>
    <row r="283" spans="1:5" ht="13.5">
      <c r="A283" s="27"/>
      <c r="B283"/>
      <c r="C283" s="38"/>
      <c r="D283"/>
      <c r="E283"/>
    </row>
    <row r="284" spans="1:5" ht="13.5">
      <c r="A284" s="27"/>
      <c r="B284"/>
      <c r="C284" s="38"/>
      <c r="D284"/>
      <c r="E284"/>
    </row>
    <row r="285" spans="1:5" ht="13.5">
      <c r="A285" s="27"/>
      <c r="B285"/>
      <c r="C285" s="38"/>
      <c r="D285"/>
      <c r="E285"/>
    </row>
    <row r="286" spans="1:5" ht="13.5">
      <c r="A286" s="27"/>
      <c r="B286"/>
      <c r="C286" s="38"/>
      <c r="D286"/>
      <c r="E286"/>
    </row>
    <row r="287" spans="1:5" ht="13.5">
      <c r="A287" s="27"/>
      <c r="B287"/>
      <c r="C287" s="38"/>
      <c r="D287"/>
      <c r="E287"/>
    </row>
    <row r="288" spans="1:5" ht="13.5">
      <c r="A288" s="27"/>
      <c r="B288"/>
      <c r="C288" s="38"/>
      <c r="D288"/>
      <c r="E288"/>
    </row>
    <row r="289" spans="1:5" ht="13.5">
      <c r="A289" s="27"/>
      <c r="B289"/>
      <c r="C289" s="38"/>
      <c r="D289"/>
      <c r="E289"/>
    </row>
    <row r="290" spans="1:5" ht="13.5">
      <c r="A290" s="27"/>
      <c r="B290"/>
      <c r="C290" s="38"/>
      <c r="D290"/>
      <c r="E290"/>
    </row>
    <row r="291" spans="1:5" ht="13.5">
      <c r="A291" s="27"/>
      <c r="B291"/>
      <c r="C291" s="38"/>
      <c r="D291"/>
      <c r="E291"/>
    </row>
    <row r="292" spans="1:5" ht="13.5">
      <c r="A292" s="27"/>
      <c r="B292"/>
      <c r="C292" s="38"/>
      <c r="D292"/>
      <c r="E292"/>
    </row>
    <row r="293" spans="1:5" ht="13.5">
      <c r="A293" s="27"/>
      <c r="B293"/>
      <c r="C293" s="38"/>
      <c r="D293"/>
      <c r="E293"/>
    </row>
    <row r="294" spans="1:5" ht="13.5">
      <c r="A294" s="27"/>
      <c r="B294"/>
      <c r="C294" s="38"/>
      <c r="D294"/>
      <c r="E294"/>
    </row>
    <row r="295" spans="1:5" ht="13.5">
      <c r="A295" s="27"/>
      <c r="B295"/>
      <c r="C295" s="38"/>
      <c r="D295"/>
      <c r="E295"/>
    </row>
    <row r="296" spans="1:5" ht="13.5">
      <c r="A296" s="27"/>
      <c r="B296"/>
      <c r="C296" s="38"/>
      <c r="D296"/>
      <c r="E296"/>
    </row>
    <row r="297" spans="1:5" ht="13.5">
      <c r="A297" s="27"/>
      <c r="B297"/>
      <c r="C297" s="38"/>
      <c r="D297"/>
      <c r="E297"/>
    </row>
    <row r="298" spans="1:5" ht="13.5">
      <c r="A298" s="27"/>
      <c r="B298"/>
      <c r="C298" s="38"/>
      <c r="D298"/>
      <c r="E298"/>
    </row>
    <row r="299" spans="1:5" ht="13.5">
      <c r="A299" s="27"/>
      <c r="B299"/>
      <c r="C299" s="38"/>
      <c r="D299"/>
      <c r="E299"/>
    </row>
    <row r="300" spans="1:5" ht="13.5">
      <c r="A300" s="27"/>
      <c r="B300"/>
      <c r="C300" s="38"/>
      <c r="D300"/>
      <c r="E300"/>
    </row>
    <row r="301" spans="1:5" ht="13.5">
      <c r="A301" s="27"/>
      <c r="B301"/>
      <c r="C301" s="38"/>
      <c r="D301"/>
      <c r="E301"/>
    </row>
    <row r="302" spans="1:5" ht="13.5">
      <c r="A302" s="27"/>
      <c r="B302"/>
      <c r="C302" s="38"/>
      <c r="D302"/>
      <c r="E302"/>
    </row>
    <row r="303" spans="1:5" ht="13.5">
      <c r="A303" s="27"/>
      <c r="B303"/>
      <c r="C303" s="38"/>
      <c r="D303"/>
      <c r="E303"/>
    </row>
    <row r="304" spans="1:5" ht="13.5">
      <c r="A304" s="27"/>
      <c r="B304"/>
      <c r="C304" s="38"/>
      <c r="D304"/>
      <c r="E304"/>
    </row>
    <row r="305" spans="1:5" ht="13.5">
      <c r="A305" s="27"/>
      <c r="B305"/>
      <c r="C305" s="38"/>
      <c r="D305"/>
      <c r="E305"/>
    </row>
    <row r="306" spans="1:5" ht="13.5">
      <c r="A306" s="27"/>
      <c r="B306"/>
      <c r="C306" s="38"/>
      <c r="D306"/>
      <c r="E306"/>
    </row>
    <row r="307" spans="1:5" ht="13.5">
      <c r="A307" s="27"/>
      <c r="B307"/>
      <c r="C307" s="38"/>
      <c r="D307"/>
      <c r="E307"/>
    </row>
    <row r="308" spans="1:5" ht="13.5">
      <c r="A308" s="27"/>
      <c r="B308"/>
      <c r="C308" s="38"/>
      <c r="D308"/>
      <c r="E308"/>
    </row>
    <row r="309" spans="1:5" ht="13.5">
      <c r="A309" s="27"/>
      <c r="B309"/>
      <c r="C309" s="38"/>
      <c r="D309"/>
      <c r="E309"/>
    </row>
    <row r="310" spans="1:5" ht="13.5">
      <c r="A310" s="27"/>
      <c r="B310"/>
      <c r="C310" s="38"/>
      <c r="D310"/>
      <c r="E310"/>
    </row>
    <row r="311" spans="1:5" ht="13.5">
      <c r="A311" s="27"/>
      <c r="B311"/>
      <c r="C311" s="38"/>
      <c r="D311"/>
      <c r="E311"/>
    </row>
    <row r="312" spans="1:5" ht="13.5">
      <c r="A312" s="27"/>
      <c r="B312"/>
      <c r="C312" s="38"/>
      <c r="D312"/>
      <c r="E312"/>
    </row>
    <row r="313" spans="1:5" ht="13.5">
      <c r="A313" s="27"/>
      <c r="B313"/>
      <c r="C313" s="38"/>
      <c r="D313"/>
      <c r="E313"/>
    </row>
    <row r="314" spans="1:5" ht="13.5">
      <c r="A314" s="27"/>
      <c r="B314"/>
      <c r="C314" s="38"/>
      <c r="D314"/>
      <c r="E314"/>
    </row>
    <row r="315" spans="1:5" ht="13.5">
      <c r="A315" s="27"/>
      <c r="B315"/>
      <c r="C315" s="38"/>
      <c r="D315"/>
      <c r="E315"/>
    </row>
    <row r="316" spans="1:5" ht="13.5">
      <c r="A316" s="27"/>
      <c r="B316"/>
      <c r="C316" s="38"/>
      <c r="D316"/>
      <c r="E316"/>
    </row>
    <row r="317" spans="1:5" ht="13.5">
      <c r="A317" s="27"/>
      <c r="B317"/>
      <c r="C317" s="38"/>
      <c r="D317"/>
      <c r="E317"/>
    </row>
    <row r="318" spans="1:5" ht="13.5">
      <c r="A318" s="27"/>
      <c r="B318"/>
      <c r="C318" s="38"/>
      <c r="D318"/>
      <c r="E318"/>
    </row>
    <row r="319" spans="1:5" ht="13.5">
      <c r="A319" s="27"/>
      <c r="B319"/>
      <c r="C319" s="38"/>
      <c r="D319"/>
      <c r="E319"/>
    </row>
    <row r="320" spans="1:5" ht="13.5">
      <c r="A320" s="27"/>
      <c r="B320"/>
      <c r="C320" s="38"/>
      <c r="D320"/>
      <c r="E320"/>
    </row>
    <row r="321" spans="1:5" ht="13.5">
      <c r="A321" s="27"/>
      <c r="B321"/>
      <c r="C321" s="38"/>
      <c r="D321"/>
      <c r="E321"/>
    </row>
    <row r="322" spans="1:5" ht="13.5">
      <c r="A322" s="27"/>
      <c r="B322"/>
      <c r="C322" s="38"/>
      <c r="D322"/>
      <c r="E322"/>
    </row>
    <row r="323" spans="1:5" ht="13.5">
      <c r="A323" s="27"/>
      <c r="B323"/>
      <c r="C323" s="38"/>
      <c r="D323"/>
      <c r="E323"/>
    </row>
    <row r="324" spans="1:5" ht="13.5">
      <c r="A324" s="27"/>
      <c r="B324"/>
      <c r="C324" s="38"/>
      <c r="D324"/>
      <c r="E324"/>
    </row>
    <row r="325" spans="1:5" ht="13.5">
      <c r="A325" s="27"/>
      <c r="B325"/>
      <c r="C325" s="38"/>
      <c r="D325"/>
      <c r="E325"/>
    </row>
    <row r="326" spans="1:5" ht="13.5">
      <c r="A326" s="27"/>
      <c r="B326"/>
      <c r="C326" s="38"/>
      <c r="D326"/>
      <c r="E326"/>
    </row>
    <row r="327" spans="1:5" ht="13.5">
      <c r="A327" s="27"/>
      <c r="B327"/>
      <c r="C327" s="38"/>
      <c r="D327"/>
      <c r="E327"/>
    </row>
    <row r="328" spans="1:5" ht="13.5">
      <c r="A328" s="27"/>
      <c r="B328"/>
      <c r="C328" s="38"/>
      <c r="D328"/>
      <c r="E328"/>
    </row>
    <row r="329" spans="1:5" ht="13.5">
      <c r="A329" s="27"/>
      <c r="B329"/>
      <c r="C329" s="38"/>
      <c r="D329"/>
      <c r="E329"/>
    </row>
    <row r="330" spans="1:5" ht="13.5">
      <c r="A330" s="27"/>
      <c r="B330"/>
      <c r="C330" s="38"/>
      <c r="D330"/>
      <c r="E330"/>
    </row>
    <row r="331" spans="1:5" ht="13.5">
      <c r="A331" s="27"/>
      <c r="B331"/>
      <c r="C331" s="38"/>
      <c r="D331"/>
      <c r="E331"/>
    </row>
    <row r="332" spans="1:5" ht="13.5">
      <c r="A332" s="27"/>
      <c r="B332"/>
      <c r="C332" s="38"/>
      <c r="D332"/>
      <c r="E332"/>
    </row>
    <row r="333" spans="1:5" ht="13.5">
      <c r="A333" s="27"/>
      <c r="B333"/>
      <c r="C333" s="38"/>
      <c r="D333"/>
      <c r="E333"/>
    </row>
    <row r="334" spans="1:5" ht="13.5">
      <c r="A334" s="27"/>
      <c r="B334"/>
      <c r="C334" s="38"/>
      <c r="D334"/>
      <c r="E334"/>
    </row>
    <row r="335" spans="1:5" ht="13.5">
      <c r="A335" s="27"/>
      <c r="B335"/>
      <c r="C335" s="38"/>
      <c r="D335"/>
      <c r="E335"/>
    </row>
    <row r="336" spans="1:5" ht="13.5">
      <c r="A336" s="27"/>
      <c r="B336"/>
      <c r="C336" s="38"/>
      <c r="D336"/>
      <c r="E336"/>
    </row>
    <row r="337" spans="1:5" ht="13.5">
      <c r="A337" s="27"/>
      <c r="B337"/>
      <c r="C337" s="38"/>
      <c r="D337"/>
      <c r="E337"/>
    </row>
    <row r="338" spans="1:5" ht="13.5">
      <c r="A338" s="27"/>
      <c r="B338"/>
      <c r="C338" s="38"/>
      <c r="D338"/>
      <c r="E338"/>
    </row>
    <row r="339" spans="1:5" ht="13.5">
      <c r="A339" s="27"/>
      <c r="B339"/>
      <c r="C339" s="38"/>
      <c r="D339"/>
      <c r="E339"/>
    </row>
    <row r="340" spans="1:5" ht="13.5">
      <c r="A340" s="27"/>
      <c r="B340"/>
      <c r="C340" s="38"/>
      <c r="D340"/>
      <c r="E340"/>
    </row>
    <row r="341" spans="1:5" ht="13.5">
      <c r="A341" s="27"/>
      <c r="B341"/>
      <c r="C341" s="38"/>
      <c r="D341"/>
      <c r="E341"/>
    </row>
    <row r="342" spans="1:5" ht="13.5">
      <c r="A342" s="27"/>
      <c r="B342"/>
      <c r="C342" s="38"/>
      <c r="D342"/>
      <c r="E342"/>
    </row>
    <row r="343" spans="1:5" ht="13.5">
      <c r="A343" s="27"/>
      <c r="B343"/>
      <c r="C343" s="38"/>
      <c r="D343"/>
      <c r="E343"/>
    </row>
    <row r="344" spans="1:5" ht="13.5">
      <c r="A344" s="27"/>
      <c r="B344"/>
      <c r="C344" s="38"/>
      <c r="D344"/>
      <c r="E344"/>
    </row>
    <row r="345" spans="1:5" ht="13.5">
      <c r="A345" s="27"/>
      <c r="B345"/>
      <c r="C345" s="38"/>
      <c r="D345"/>
      <c r="E345"/>
    </row>
    <row r="346" spans="1:5" ht="13.5">
      <c r="A346" s="27"/>
      <c r="B346"/>
      <c r="C346" s="38"/>
      <c r="D346"/>
      <c r="E346"/>
    </row>
    <row r="347" spans="1:5" ht="13.5">
      <c r="A347" s="27"/>
      <c r="B347"/>
      <c r="C347" s="38"/>
      <c r="D347"/>
      <c r="E347"/>
    </row>
    <row r="348" spans="1:5" ht="13.5">
      <c r="A348" s="27"/>
      <c r="B348"/>
      <c r="C348" s="38"/>
      <c r="D348"/>
      <c r="E348"/>
    </row>
    <row r="349" spans="1:5" ht="13.5">
      <c r="A349" s="27"/>
      <c r="B349"/>
      <c r="C349" s="38"/>
      <c r="D349"/>
      <c r="E349"/>
    </row>
    <row r="350" spans="1:5" ht="13.5">
      <c r="A350" s="27"/>
      <c r="B350"/>
      <c r="C350" s="38"/>
      <c r="D350"/>
      <c r="E350"/>
    </row>
    <row r="351" spans="1:5" ht="13.5">
      <c r="A351" s="27"/>
      <c r="B351"/>
      <c r="C351" s="38"/>
      <c r="D351"/>
      <c r="E351"/>
    </row>
    <row r="352" spans="1:5" ht="13.5">
      <c r="A352" s="27"/>
      <c r="B352"/>
      <c r="C352" s="38"/>
      <c r="D352"/>
      <c r="E352"/>
    </row>
    <row r="353" spans="1:5" ht="13.5">
      <c r="A353" s="27"/>
      <c r="B353"/>
      <c r="C353" s="38"/>
      <c r="D353"/>
      <c r="E353"/>
    </row>
    <row r="354" spans="1:5" ht="13.5">
      <c r="A354" s="27"/>
      <c r="B354"/>
      <c r="C354" s="38"/>
      <c r="D354"/>
      <c r="E354"/>
    </row>
    <row r="355" spans="1:5" ht="13.5">
      <c r="A355" s="27"/>
      <c r="B355"/>
      <c r="C355" s="38"/>
      <c r="D355"/>
      <c r="E355"/>
    </row>
    <row r="356" spans="1:5" ht="13.5">
      <c r="A356" s="27"/>
      <c r="B356"/>
      <c r="C356" s="38"/>
      <c r="D356"/>
      <c r="E356"/>
    </row>
    <row r="357" spans="1:5" ht="13.5">
      <c r="A357" s="27"/>
      <c r="B357"/>
      <c r="C357" s="38"/>
      <c r="D357"/>
      <c r="E357"/>
    </row>
    <row r="358" spans="1:5" ht="13.5">
      <c r="A358" s="27"/>
      <c r="B358"/>
      <c r="C358" s="38"/>
      <c r="D358"/>
      <c r="E358"/>
    </row>
    <row r="359" spans="1:5" ht="13.5">
      <c r="A359" s="27"/>
      <c r="B359"/>
      <c r="C359" s="38"/>
      <c r="D359"/>
      <c r="E359"/>
    </row>
    <row r="360" spans="1:5" ht="13.5">
      <c r="A360" s="27"/>
      <c r="B360"/>
      <c r="C360" s="38"/>
      <c r="D360"/>
      <c r="E360"/>
    </row>
    <row r="361" spans="1:5" ht="13.5">
      <c r="A361" s="27"/>
      <c r="B361"/>
      <c r="C361" s="38"/>
      <c r="D361"/>
      <c r="E361"/>
    </row>
    <row r="362" spans="1:5" ht="13.5">
      <c r="A362" s="27"/>
      <c r="B362"/>
      <c r="C362" s="38"/>
      <c r="D362"/>
      <c r="E362"/>
    </row>
    <row r="363" spans="1:5" ht="13.5">
      <c r="A363" s="27"/>
      <c r="B363"/>
      <c r="C363" s="38"/>
      <c r="D363"/>
      <c r="E363"/>
    </row>
    <row r="364" spans="1:5" ht="13.5">
      <c r="A364" s="27"/>
      <c r="B364"/>
      <c r="C364" s="38"/>
      <c r="D364"/>
      <c r="E364"/>
    </row>
    <row r="365" spans="1:5" ht="13.5">
      <c r="A365" s="27"/>
      <c r="B365"/>
      <c r="C365" s="38"/>
      <c r="D365"/>
      <c r="E365"/>
    </row>
    <row r="366" spans="1:5" ht="13.5">
      <c r="A366" s="27"/>
      <c r="B366"/>
      <c r="C366" s="38"/>
      <c r="D366"/>
      <c r="E366"/>
    </row>
    <row r="367" spans="1:5" ht="13.5">
      <c r="A367" s="27"/>
      <c r="B367"/>
      <c r="C367" s="38"/>
      <c r="D367"/>
      <c r="E367"/>
    </row>
    <row r="368" spans="1:5" ht="13.5">
      <c r="A368" s="27"/>
      <c r="B368"/>
      <c r="C368" s="38"/>
      <c r="D368"/>
      <c r="E368"/>
    </row>
    <row r="369" spans="1:5" ht="13.5">
      <c r="A369" s="27"/>
      <c r="B369"/>
      <c r="C369" s="38"/>
      <c r="D369"/>
      <c r="E369"/>
    </row>
    <row r="370" spans="1:5" ht="13.5">
      <c r="A370" s="27"/>
      <c r="B370"/>
      <c r="C370" s="38"/>
      <c r="D370"/>
      <c r="E370"/>
    </row>
    <row r="371" spans="1:5" ht="13.5">
      <c r="A371" s="27"/>
      <c r="B371"/>
      <c r="C371" s="38"/>
      <c r="D371"/>
      <c r="E371"/>
    </row>
    <row r="372" spans="1:5" ht="13.5">
      <c r="A372" s="27"/>
      <c r="B372"/>
      <c r="C372" s="38"/>
      <c r="D372"/>
      <c r="E372"/>
    </row>
    <row r="373" spans="1:5" ht="13.5">
      <c r="A373" s="27"/>
      <c r="B373"/>
      <c r="C373" s="38"/>
      <c r="D373"/>
      <c r="E373"/>
    </row>
    <row r="374" spans="1:5" ht="13.5">
      <c r="A374" s="27"/>
      <c r="B374"/>
      <c r="C374" s="38"/>
      <c r="D374"/>
      <c r="E374"/>
    </row>
    <row r="375" spans="1:5" ht="13.5">
      <c r="A375" s="27"/>
      <c r="B375"/>
      <c r="C375" s="38"/>
      <c r="D375"/>
      <c r="E375"/>
    </row>
    <row r="376" spans="1:5" ht="13.5">
      <c r="A376" s="27"/>
      <c r="B376"/>
      <c r="C376" s="38"/>
      <c r="D376"/>
      <c r="E376"/>
    </row>
    <row r="377" spans="1:5" ht="13.5">
      <c r="A377" s="27"/>
      <c r="B377"/>
      <c r="C377" s="38"/>
      <c r="D377"/>
      <c r="E377"/>
    </row>
    <row r="378" spans="1:5" ht="13.5">
      <c r="A378" s="27"/>
      <c r="B378"/>
      <c r="C378" s="38"/>
      <c r="D378"/>
      <c r="E378"/>
    </row>
    <row r="379" spans="1:5" ht="13.5">
      <c r="A379" s="27"/>
      <c r="B379"/>
      <c r="C379" s="38"/>
      <c r="D379"/>
      <c r="E379"/>
    </row>
    <row r="380" spans="1:5" ht="13.5">
      <c r="A380" s="27"/>
      <c r="B380"/>
      <c r="C380" s="38"/>
      <c r="D380"/>
      <c r="E380"/>
    </row>
    <row r="381" spans="1:5" ht="13.5">
      <c r="A381" s="27"/>
      <c r="B381"/>
      <c r="C381" s="38"/>
      <c r="D381"/>
      <c r="E381"/>
    </row>
    <row r="382" spans="1:5" ht="13.5">
      <c r="A382" s="27"/>
      <c r="B382"/>
      <c r="C382" s="38"/>
      <c r="D382"/>
      <c r="E382"/>
    </row>
    <row r="383" spans="1:5" ht="13.5">
      <c r="A383" s="27"/>
      <c r="B383"/>
      <c r="C383" s="38"/>
      <c r="D383"/>
      <c r="E383"/>
    </row>
    <row r="384" spans="1:5" ht="13.5">
      <c r="A384" s="27"/>
      <c r="B384"/>
      <c r="C384" s="38"/>
      <c r="D384"/>
      <c r="E384"/>
    </row>
    <row r="385" spans="1:5" ht="13.5">
      <c r="A385" s="27"/>
      <c r="B385"/>
      <c r="C385" s="38"/>
      <c r="D385"/>
      <c r="E385"/>
    </row>
    <row r="386" spans="1:5" ht="13.5">
      <c r="A386" s="27"/>
      <c r="B386"/>
      <c r="C386" s="38"/>
      <c r="D386"/>
      <c r="E386"/>
    </row>
    <row r="387" spans="1:5" ht="13.5">
      <c r="A387" s="27"/>
      <c r="B387"/>
      <c r="C387" s="38"/>
      <c r="D387"/>
      <c r="E387"/>
    </row>
    <row r="388" spans="1:5" ht="13.5">
      <c r="A388" s="27"/>
      <c r="B388"/>
      <c r="C388" s="38"/>
      <c r="D388"/>
      <c r="E388"/>
    </row>
    <row r="389" spans="1:5" ht="13.5">
      <c r="A389" s="27"/>
      <c r="B389"/>
      <c r="C389" s="38"/>
      <c r="D389"/>
      <c r="E389"/>
    </row>
    <row r="390" spans="1:5" ht="13.5">
      <c r="A390" s="27"/>
      <c r="B390"/>
      <c r="C390" s="38"/>
      <c r="D390"/>
      <c r="E390"/>
    </row>
    <row r="391" spans="1:5" ht="13.5">
      <c r="A391" s="27"/>
      <c r="B391"/>
      <c r="C391" s="38"/>
      <c r="D391"/>
      <c r="E391"/>
    </row>
    <row r="392" spans="1:5" ht="13.5">
      <c r="A392" s="27"/>
      <c r="B392"/>
      <c r="C392" s="38"/>
      <c r="D392"/>
      <c r="E392"/>
    </row>
    <row r="393" spans="1:5" ht="13.5">
      <c r="A393" s="27"/>
      <c r="B393"/>
      <c r="C393" s="38"/>
      <c r="D393"/>
      <c r="E393"/>
    </row>
    <row r="394" spans="1:5" ht="13.5">
      <c r="A394" s="27"/>
      <c r="B394"/>
      <c r="C394" s="38"/>
      <c r="D394"/>
      <c r="E394"/>
    </row>
    <row r="395" spans="1:5" ht="13.5">
      <c r="A395" s="27"/>
      <c r="B395"/>
      <c r="C395" s="38"/>
      <c r="D395"/>
      <c r="E395"/>
    </row>
    <row r="396" spans="1:5" ht="13.5">
      <c r="A396" s="27"/>
      <c r="B396"/>
      <c r="C396" s="38"/>
      <c r="D396"/>
      <c r="E396"/>
    </row>
    <row r="397" spans="1:5" ht="13.5">
      <c r="A397" s="27"/>
      <c r="B397"/>
      <c r="C397" s="38"/>
      <c r="D397"/>
      <c r="E397"/>
    </row>
    <row r="398" spans="1:5" ht="13.5">
      <c r="A398" s="27"/>
      <c r="B398"/>
      <c r="C398" s="38"/>
      <c r="D398"/>
      <c r="E398"/>
    </row>
    <row r="399" spans="1:5" ht="13.5">
      <c r="A399" s="27"/>
      <c r="B399"/>
      <c r="C399" s="38"/>
      <c r="D399"/>
      <c r="E399"/>
    </row>
    <row r="400" spans="1:5" ht="13.5">
      <c r="A400" s="27"/>
      <c r="B400"/>
      <c r="C400" s="38"/>
      <c r="D400"/>
      <c r="E400"/>
    </row>
    <row r="401" spans="1:5" ht="13.5">
      <c r="A401" s="27"/>
      <c r="B401"/>
      <c r="C401" s="38"/>
      <c r="D401"/>
      <c r="E401"/>
    </row>
    <row r="402" spans="1:5" ht="13.5">
      <c r="A402" s="27"/>
      <c r="B402"/>
      <c r="C402" s="38"/>
      <c r="D402"/>
      <c r="E402"/>
    </row>
    <row r="403" spans="1:5" ht="13.5">
      <c r="A403" s="27"/>
      <c r="B403"/>
      <c r="C403" s="38"/>
      <c r="D403"/>
      <c r="E403"/>
    </row>
    <row r="404" spans="1:5" ht="13.5">
      <c r="A404" s="27"/>
      <c r="B404"/>
      <c r="C404" s="38"/>
      <c r="D404"/>
      <c r="E404"/>
    </row>
    <row r="405" spans="1:5" ht="13.5">
      <c r="A405" s="27"/>
      <c r="B405"/>
      <c r="C405" s="38"/>
      <c r="D405"/>
      <c r="E405"/>
    </row>
    <row r="406" spans="1:5" ht="13.5">
      <c r="A406" s="27"/>
      <c r="B406"/>
      <c r="C406" s="38"/>
      <c r="D406"/>
      <c r="E406"/>
    </row>
    <row r="407" spans="1:5" ht="13.5">
      <c r="A407" s="27"/>
      <c r="B407"/>
      <c r="C407" s="38"/>
      <c r="D407"/>
      <c r="E407"/>
    </row>
    <row r="408" spans="1:5" ht="13.5">
      <c r="A408" s="27"/>
      <c r="B408"/>
      <c r="C408" s="38"/>
      <c r="D408"/>
      <c r="E408"/>
    </row>
    <row r="409" spans="1:5" ht="13.5">
      <c r="A409" s="27"/>
      <c r="B409"/>
      <c r="C409" s="38"/>
      <c r="D409"/>
      <c r="E409"/>
    </row>
    <row r="410" spans="1:5" ht="13.5">
      <c r="A410" s="27"/>
      <c r="B410"/>
      <c r="C410" s="38"/>
      <c r="D410"/>
      <c r="E410"/>
    </row>
    <row r="411" spans="1:5" ht="13.5">
      <c r="A411" s="27"/>
      <c r="B411"/>
      <c r="C411" s="38"/>
      <c r="D411"/>
      <c r="E411"/>
    </row>
    <row r="412" spans="1:5" ht="13.5">
      <c r="A412" s="27"/>
      <c r="B412"/>
      <c r="C412" s="38"/>
      <c r="D412"/>
      <c r="E412"/>
    </row>
    <row r="413" spans="1:5" ht="13.5">
      <c r="A413" s="27"/>
      <c r="B413"/>
      <c r="C413" s="38"/>
      <c r="D413"/>
      <c r="E413"/>
    </row>
    <row r="414" spans="1:5" ht="13.5">
      <c r="A414" s="27"/>
      <c r="B414"/>
      <c r="C414" s="38"/>
      <c r="D414"/>
      <c r="E414"/>
    </row>
    <row r="415" spans="1:5" ht="13.5">
      <c r="A415" s="27"/>
      <c r="B415"/>
      <c r="C415" s="38"/>
      <c r="D415"/>
      <c r="E415"/>
    </row>
    <row r="416" spans="1:5" ht="13.5">
      <c r="A416" s="27"/>
      <c r="B416"/>
      <c r="C416" s="38"/>
      <c r="D416"/>
      <c r="E416"/>
    </row>
    <row r="417" spans="1:5" ht="13.5">
      <c r="A417" s="27"/>
      <c r="B417"/>
      <c r="C417" s="38"/>
      <c r="D417"/>
      <c r="E417"/>
    </row>
    <row r="418" spans="1:5" ht="13.5">
      <c r="A418" s="27"/>
      <c r="B418"/>
      <c r="C418" s="38"/>
      <c r="D418"/>
      <c r="E418"/>
    </row>
    <row r="419" spans="1:5" ht="13.5">
      <c r="A419" s="27"/>
      <c r="B419"/>
      <c r="C419" s="38"/>
      <c r="D419"/>
      <c r="E419"/>
    </row>
    <row r="420" spans="1:5" ht="13.5">
      <c r="A420" s="27"/>
      <c r="B420"/>
      <c r="C420" s="38"/>
      <c r="D420"/>
      <c r="E420"/>
    </row>
    <row r="421" spans="1:5" ht="13.5">
      <c r="A421" s="27"/>
      <c r="B421"/>
      <c r="C421" s="38"/>
      <c r="D421"/>
      <c r="E421"/>
    </row>
    <row r="422" spans="1:5" ht="13.5">
      <c r="A422" s="27"/>
      <c r="B422"/>
      <c r="C422" s="38"/>
      <c r="D422"/>
      <c r="E422"/>
    </row>
    <row r="423" spans="1:5" ht="13.5">
      <c r="A423" s="27"/>
      <c r="B423"/>
      <c r="C423" s="38"/>
      <c r="D423"/>
      <c r="E423"/>
    </row>
    <row r="424" spans="1:5" ht="13.5">
      <c r="A424" s="27"/>
      <c r="B424"/>
      <c r="C424" s="38"/>
      <c r="D424"/>
      <c r="E424"/>
    </row>
    <row r="425" spans="1:5" ht="13.5">
      <c r="A425" s="27"/>
      <c r="B425"/>
      <c r="C425" s="38"/>
      <c r="D425"/>
      <c r="E425"/>
    </row>
    <row r="426" spans="1:5" ht="13.5">
      <c r="A426" s="27"/>
      <c r="B426"/>
      <c r="C426" s="38"/>
      <c r="D426"/>
      <c r="E426"/>
    </row>
    <row r="427" spans="1:5" ht="13.5">
      <c r="A427" s="27"/>
      <c r="B427"/>
      <c r="C427" s="38"/>
      <c r="D427"/>
      <c r="E427"/>
    </row>
    <row r="428" spans="1:5" ht="13.5">
      <c r="A428" s="27"/>
      <c r="B428"/>
      <c r="C428" s="38"/>
      <c r="D428"/>
      <c r="E428"/>
    </row>
    <row r="429" spans="1:5" ht="13.5">
      <c r="A429" s="27"/>
      <c r="B429"/>
      <c r="C429" s="38"/>
      <c r="D429"/>
      <c r="E429"/>
    </row>
    <row r="430" spans="1:5" ht="13.5">
      <c r="A430" s="27"/>
      <c r="B430"/>
      <c r="C430" s="38"/>
      <c r="D430"/>
      <c r="E430"/>
    </row>
    <row r="431" spans="1:5" ht="13.5">
      <c r="A431" s="27"/>
      <c r="B431"/>
      <c r="C431" s="38"/>
      <c r="D431"/>
      <c r="E431"/>
    </row>
    <row r="432" spans="1:5" ht="13.5">
      <c r="A432" s="27"/>
      <c r="B432"/>
      <c r="C432" s="38"/>
      <c r="D432"/>
      <c r="E432"/>
    </row>
    <row r="433" spans="1:5" ht="13.5">
      <c r="A433" s="27"/>
      <c r="B433"/>
      <c r="C433" s="38"/>
      <c r="D433"/>
      <c r="E433"/>
    </row>
    <row r="434" spans="1:5" ht="13.5">
      <c r="A434" s="27"/>
      <c r="B434"/>
      <c r="C434" s="38"/>
      <c r="D434"/>
      <c r="E434"/>
    </row>
    <row r="435" spans="1:5" ht="13.5">
      <c r="A435" s="27"/>
      <c r="B435"/>
      <c r="C435" s="38"/>
      <c r="D435"/>
      <c r="E435"/>
    </row>
    <row r="436" spans="1:5" ht="13.5">
      <c r="A436" s="27"/>
      <c r="B436"/>
      <c r="C436" s="38"/>
      <c r="D436"/>
      <c r="E436"/>
    </row>
    <row r="437" spans="1:5" ht="13.5">
      <c r="A437" s="27"/>
      <c r="B437"/>
      <c r="C437" s="38"/>
      <c r="D437"/>
      <c r="E437"/>
    </row>
    <row r="438" spans="1:5" ht="13.5">
      <c r="A438" s="27"/>
      <c r="B438"/>
      <c r="C438" s="38"/>
      <c r="D438"/>
      <c r="E438"/>
    </row>
    <row r="439" spans="1:5" ht="13.5">
      <c r="A439" s="27"/>
      <c r="B439"/>
      <c r="C439" s="38"/>
      <c r="D439"/>
      <c r="E439"/>
    </row>
    <row r="440" spans="1:5" ht="13.5">
      <c r="A440" s="27"/>
      <c r="B440"/>
      <c r="C440" s="38"/>
      <c r="D440"/>
      <c r="E440"/>
    </row>
    <row r="441" spans="1:5" ht="13.5">
      <c r="A441" s="27"/>
      <c r="B441"/>
      <c r="C441" s="38"/>
      <c r="D441"/>
      <c r="E441"/>
    </row>
    <row r="442" spans="1:5" ht="13.5">
      <c r="A442" s="27"/>
      <c r="B442"/>
      <c r="C442" s="38"/>
      <c r="D442"/>
      <c r="E442"/>
    </row>
    <row r="443" spans="1:5" ht="13.5">
      <c r="A443" s="27"/>
      <c r="B443"/>
      <c r="C443" s="38"/>
      <c r="D443"/>
      <c r="E443"/>
    </row>
    <row r="444" spans="1:5" ht="13.5">
      <c r="A444" s="27"/>
      <c r="B444"/>
      <c r="C444" s="38"/>
      <c r="D444"/>
      <c r="E444"/>
    </row>
    <row r="445" spans="1:5" ht="13.5">
      <c r="A445" s="27"/>
      <c r="B445"/>
      <c r="C445" s="38"/>
      <c r="D445"/>
      <c r="E445"/>
    </row>
    <row r="446" spans="1:5" ht="13.5">
      <c r="A446" s="27"/>
      <c r="B446"/>
      <c r="C446" s="38"/>
      <c r="D446"/>
      <c r="E446"/>
    </row>
    <row r="447" spans="1:5" ht="13.5">
      <c r="A447" s="27"/>
      <c r="B447"/>
      <c r="C447" s="38"/>
      <c r="D447"/>
      <c r="E447"/>
    </row>
    <row r="448" spans="1:5" ht="13.5">
      <c r="A448" s="27"/>
      <c r="B448"/>
      <c r="C448" s="38"/>
      <c r="D448"/>
      <c r="E448"/>
    </row>
    <row r="449" spans="1:5" ht="13.5">
      <c r="A449" s="27"/>
      <c r="B449"/>
      <c r="C449" s="38"/>
      <c r="D449"/>
      <c r="E449"/>
    </row>
    <row r="450" spans="1:5" ht="13.5">
      <c r="A450" s="27"/>
      <c r="B450"/>
      <c r="C450" s="38"/>
      <c r="D450"/>
      <c r="E450"/>
    </row>
    <row r="451" spans="1:5" ht="13.5">
      <c r="A451" s="27"/>
      <c r="B451"/>
      <c r="C451" s="38"/>
      <c r="D451"/>
      <c r="E451"/>
    </row>
    <row r="452" spans="1:5" ht="13.5">
      <c r="A452" s="27"/>
      <c r="B452"/>
      <c r="C452" s="38"/>
      <c r="D452"/>
      <c r="E452"/>
    </row>
    <row r="453" spans="1:5" ht="13.5">
      <c r="A453" s="27"/>
      <c r="B453"/>
      <c r="C453" s="38"/>
      <c r="D453"/>
      <c r="E453"/>
    </row>
    <row r="454" spans="1:5" ht="13.5">
      <c r="A454" s="27"/>
      <c r="B454"/>
      <c r="C454" s="38"/>
      <c r="D454"/>
      <c r="E454"/>
    </row>
    <row r="455" spans="1:5" ht="13.5">
      <c r="A455" s="27"/>
      <c r="B455"/>
      <c r="C455" s="38"/>
      <c r="D455"/>
      <c r="E455"/>
    </row>
    <row r="456" spans="1:5" ht="13.5">
      <c r="A456" s="27"/>
      <c r="B456"/>
      <c r="C456" s="38"/>
      <c r="D456"/>
      <c r="E456"/>
    </row>
    <row r="457" spans="1:5" ht="13.5">
      <c r="A457" s="27"/>
      <c r="B457"/>
      <c r="C457" s="38"/>
      <c r="D457"/>
      <c r="E457"/>
    </row>
    <row r="458" spans="1:5" ht="13.5">
      <c r="A458" s="27"/>
      <c r="B458"/>
      <c r="C458" s="38"/>
      <c r="D458"/>
      <c r="E458"/>
    </row>
    <row r="459" spans="1:5" ht="13.5">
      <c r="A459" s="27"/>
      <c r="B459"/>
      <c r="C459" s="38"/>
      <c r="D459"/>
      <c r="E459"/>
    </row>
    <row r="460" spans="1:5" ht="13.5">
      <c r="A460" s="27"/>
      <c r="B460"/>
      <c r="C460" s="38"/>
      <c r="D460"/>
      <c r="E460"/>
    </row>
    <row r="461" spans="1:5" ht="13.5">
      <c r="A461" s="27"/>
      <c r="B461"/>
      <c r="C461" s="38"/>
      <c r="D461"/>
      <c r="E461"/>
    </row>
  </sheetData>
  <sheetProtection/>
  <printOptions/>
  <pageMargins left="0.7" right="0.7" top="0.75" bottom="0.75" header="0.3" footer="0.3"/>
  <pageSetup horizontalDpi="180" verticalDpi="18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2014-10-30T14:08:37Z</cp:lastPrinted>
  <dcterms:created xsi:type="dcterms:W3CDTF">2006-09-28T05:33:49Z</dcterms:created>
  <dcterms:modified xsi:type="dcterms:W3CDTF">2015-05-12T10:32:58Z</dcterms:modified>
  <cp:category/>
  <cp:version/>
  <cp:contentType/>
  <cp:contentStatus/>
</cp:coreProperties>
</file>